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igacloud.sharepoint.com/sites/PDSD/DirPDS/04 الإدارة/06  مواضيع/09 البيئة/الهواء/2022/"/>
    </mc:Choice>
  </mc:AlternateContent>
  <xr:revisionPtr revIDLastSave="766" documentId="13_ncr:1_{ED9992FD-05C9-4638-9246-8F15395BF31F}" xr6:coauthVersionLast="47" xr6:coauthVersionMax="47" xr10:uidLastSave="{C938E158-4ADE-4080-9A6C-7BA7FA6C6AA3}"/>
  <bookViews>
    <workbookView xWindow="-120" yWindow="-120" windowWidth="20730" windowHeight="11040" activeTab="7" xr2:uid="{00000000-000D-0000-FFFF-FFFF00000000}"/>
  </bookViews>
  <sheets>
    <sheet name="الغلاف" sheetId="15" r:id="rId1"/>
    <sheet name="المقدمة" sheetId="17" r:id="rId2"/>
    <sheet name="التعاريف" sheetId="18" r:id="rId3"/>
    <sheet name="قائمة الجداول" sheetId="16" r:id="rId4"/>
    <sheet name="قائمة الأشكال البيانية" sheetId="19" r:id="rId5"/>
    <sheet name="قائمة الخرائط" sheetId="29" r:id="rId6"/>
    <sheet name="M1" sheetId="6" r:id="rId7"/>
    <sheet name="T1" sheetId="32" r:id="rId8"/>
    <sheet name="F1" sheetId="24" r:id="rId9"/>
    <sheet name="T2" sheetId="8" r:id="rId10"/>
    <sheet name="F2" sheetId="25" r:id="rId11"/>
    <sheet name="T3" sheetId="30" r:id="rId12"/>
    <sheet name="F3" sheetId="35" r:id="rId13"/>
  </sheets>
  <externalReferences>
    <externalReference r:id="rId14"/>
    <externalReference r:id="rId15"/>
    <externalReference r:id="rId16"/>
    <externalReference r:id="rId17"/>
    <externalReference r:id="rId18"/>
  </externalReferences>
  <definedNames>
    <definedName name="a3\" localSheetId="8">#REF!</definedName>
    <definedName name="a3\" localSheetId="10">#REF!</definedName>
    <definedName name="a3\" localSheetId="12">#REF!</definedName>
    <definedName name="a3\" localSheetId="6">#REF!</definedName>
    <definedName name="a3\" localSheetId="7">#REF!</definedName>
    <definedName name="a3\" localSheetId="9">#REF!</definedName>
    <definedName name="a3\" localSheetId="11">#REF!</definedName>
    <definedName name="a3\" localSheetId="2">#REF!</definedName>
    <definedName name="a3\" localSheetId="0">#REF!</definedName>
    <definedName name="a3\" localSheetId="1">#REF!</definedName>
    <definedName name="a3\" localSheetId="4">#REF!</definedName>
    <definedName name="a3\" localSheetId="3">#REF!</definedName>
    <definedName name="a3\" localSheetId="5">#REF!</definedName>
    <definedName name="a3\">#REF!</definedName>
    <definedName name="cover1" localSheetId="8">#REF!</definedName>
    <definedName name="cover1" localSheetId="10">#REF!</definedName>
    <definedName name="cover1" localSheetId="12">#REF!</definedName>
    <definedName name="cover1" localSheetId="6">#REF!</definedName>
    <definedName name="cover1" localSheetId="7">#REF!</definedName>
    <definedName name="cover1" localSheetId="9">#REF!</definedName>
    <definedName name="cover1" localSheetId="11">#REF!</definedName>
    <definedName name="cover1" localSheetId="2">#REF!</definedName>
    <definedName name="cover1" localSheetId="0">#REF!</definedName>
    <definedName name="cover1" localSheetId="1">#REF!</definedName>
    <definedName name="cover1" localSheetId="4">#REF!</definedName>
    <definedName name="cover1" localSheetId="3">#REF!</definedName>
    <definedName name="cover1" localSheetId="5">#REF!</definedName>
    <definedName name="cover1">#REF!</definedName>
    <definedName name="_xlnm.Print_Area" localSheetId="8">'F1'!$A$1:$N$52</definedName>
    <definedName name="_xlnm.Print_Area" localSheetId="10">'F2'!$A$1:$N$72</definedName>
    <definedName name="_xlnm.Print_Area" localSheetId="12">'F3'!$A$1:$N$72</definedName>
    <definedName name="_xlnm.Print_Area" localSheetId="6">'M1'!$A$1:$E$30</definedName>
    <definedName name="_xlnm.Print_Area" localSheetId="7">'T1'!$A$1:$I$14</definedName>
    <definedName name="_xlnm.Print_Area" localSheetId="9">'T2'!$A$1:$G$42</definedName>
    <definedName name="_xlnm.Print_Area" localSheetId="11">'T3'!$A$1:$N$35</definedName>
    <definedName name="_xlnm.Print_Area" localSheetId="2">التعاريف!$A$1:$C$31</definedName>
    <definedName name="_xlnm.Print_Area" localSheetId="0">الغلاف!$A$1:$X$27</definedName>
    <definedName name="_xlnm.Print_Area" localSheetId="1">المقدمة!$A$1:$C$10</definedName>
    <definedName name="_xlnm.Print_Area" localSheetId="4">'قائمة الأشكال البيانية'!$A$1:$C$9</definedName>
    <definedName name="_xlnm.Print_Area" localSheetId="3">'قائمة الجداول'!$A$1:$C$4</definedName>
    <definedName name="_xlnm.Print_Area" localSheetId="5">'قائمة الخرائط'!$A$1:$C$2</definedName>
    <definedName name="_xlnm.Print_Titles" localSheetId="7">'T1'!$4:$5</definedName>
    <definedName name="_xlnm.Print_Titles" localSheetId="9">'T2'!$4:$5</definedName>
    <definedName name="_xlnm.Print_Titles" localSheetId="11">'T3'!$4:$5</definedName>
    <definedName name="_xlnm.Print_Titles" localSheetId="2">التعاريف!$1:$1</definedName>
    <definedName name="rC.Directorate" localSheetId="8">#REF!</definedName>
    <definedName name="rC.Directorate" localSheetId="10">#REF!</definedName>
    <definedName name="rC.Directorate" localSheetId="12">#REF!</definedName>
    <definedName name="rC.Directorate" localSheetId="6">#REF!</definedName>
    <definedName name="rC.Directorate" localSheetId="7">#REF!</definedName>
    <definedName name="rC.Directorate" localSheetId="9">#REF!</definedName>
    <definedName name="rC.Directorate" localSheetId="11">#REF!</definedName>
    <definedName name="rC.Directorate" localSheetId="2">#REF!</definedName>
    <definedName name="rC.Directorate" localSheetId="0">#REF!</definedName>
    <definedName name="rC.Directorate" localSheetId="1">#REF!</definedName>
    <definedName name="rC.Directorate" localSheetId="4">#REF!</definedName>
    <definedName name="rC.Directorate" localSheetId="3">#REF!</definedName>
    <definedName name="rC.Directorate" localSheetId="5">#REF!</definedName>
    <definedName name="rC.Directorate">#REF!</definedName>
    <definedName name="rC.Division" localSheetId="8">#REF!</definedName>
    <definedName name="rC.Division" localSheetId="10">#REF!</definedName>
    <definedName name="rC.Division" localSheetId="12">#REF!</definedName>
    <definedName name="rC.Division" localSheetId="6">#REF!</definedName>
    <definedName name="rC.Division" localSheetId="7">#REF!</definedName>
    <definedName name="rC.Division" localSheetId="9">#REF!</definedName>
    <definedName name="rC.Division" localSheetId="11">#REF!</definedName>
    <definedName name="rC.Division" localSheetId="2">#REF!</definedName>
    <definedName name="rC.Division" localSheetId="0">#REF!</definedName>
    <definedName name="rC.Division" localSheetId="1">#REF!</definedName>
    <definedName name="rC.Division" localSheetId="4">#REF!</definedName>
    <definedName name="rC.Division" localSheetId="3">#REF!</definedName>
    <definedName name="rC.Division" localSheetId="5">#REF!</definedName>
    <definedName name="rC.Division">#REF!</definedName>
    <definedName name="rC.RecordID" localSheetId="8">#REF!</definedName>
    <definedName name="rC.RecordID" localSheetId="10">#REF!</definedName>
    <definedName name="rC.RecordID" localSheetId="12">#REF!</definedName>
    <definedName name="rC.RecordID" localSheetId="6">#REF!</definedName>
    <definedName name="rC.RecordID" localSheetId="7">#REF!</definedName>
    <definedName name="rC.RecordID" localSheetId="9">#REF!</definedName>
    <definedName name="rC.RecordID" localSheetId="11">#REF!</definedName>
    <definedName name="rC.RecordID" localSheetId="2">#REF!</definedName>
    <definedName name="rC.RecordID" localSheetId="0">#REF!</definedName>
    <definedName name="rC.RecordID" localSheetId="1">#REF!</definedName>
    <definedName name="rC.RecordID" localSheetId="4">#REF!</definedName>
    <definedName name="rC.RecordID" localSheetId="3">#REF!</definedName>
    <definedName name="rC.RecordID" localSheetId="5">#REF!</definedName>
    <definedName name="rC.RecordID">#REF!</definedName>
    <definedName name="rC.RecordInfoClassf" localSheetId="8">#REF!</definedName>
    <definedName name="rC.RecordInfoClassf" localSheetId="10">#REF!</definedName>
    <definedName name="rC.RecordInfoClassf" localSheetId="12">#REF!</definedName>
    <definedName name="rC.RecordInfoClassf" localSheetId="6">#REF!</definedName>
    <definedName name="rC.RecordInfoClassf" localSheetId="7">#REF!</definedName>
    <definedName name="rC.RecordInfoClassf" localSheetId="9">#REF!</definedName>
    <definedName name="rC.RecordInfoClassf" localSheetId="11">#REF!</definedName>
    <definedName name="rC.RecordInfoClassf" localSheetId="2">#REF!</definedName>
    <definedName name="rC.RecordInfoClassf" localSheetId="0">#REF!</definedName>
    <definedName name="rC.RecordInfoClassf" localSheetId="1">#REF!</definedName>
    <definedName name="rC.RecordInfoClassf" localSheetId="4">#REF!</definedName>
    <definedName name="rC.RecordInfoClassf" localSheetId="3">#REF!</definedName>
    <definedName name="rC.RecordInfoClassf" localSheetId="5">#REF!</definedName>
    <definedName name="rC.RecordInfoClassf">#REF!</definedName>
    <definedName name="rC.RecordName" localSheetId="8">#REF!</definedName>
    <definedName name="rC.RecordName" localSheetId="10">#REF!</definedName>
    <definedName name="rC.RecordName" localSheetId="12">#REF!</definedName>
    <definedName name="rC.RecordName" localSheetId="6">#REF!</definedName>
    <definedName name="rC.RecordName" localSheetId="7">#REF!</definedName>
    <definedName name="rC.RecordName" localSheetId="9">#REF!</definedName>
    <definedName name="rC.RecordName" localSheetId="11">#REF!</definedName>
    <definedName name="rC.RecordName" localSheetId="2">#REF!</definedName>
    <definedName name="rC.RecordName" localSheetId="0">#REF!</definedName>
    <definedName name="rC.RecordName" localSheetId="1">#REF!</definedName>
    <definedName name="rC.RecordName" localSheetId="4">#REF!</definedName>
    <definedName name="rC.RecordName" localSheetId="3">#REF!</definedName>
    <definedName name="rC.RecordName" localSheetId="5">#REF!</definedName>
    <definedName name="rC.RecordName">#REF!</definedName>
    <definedName name="rP.DropDown_Impact">[1]Parameters!$F$19:$F$23</definedName>
    <definedName name="rP.Sorted_by_En">[1]Parameters!$F$12:$H$16</definedName>
    <definedName name="الخارجيون" localSheetId="8">#REF!</definedName>
    <definedName name="الخارجيون" localSheetId="10">#REF!</definedName>
    <definedName name="الخارجيون" localSheetId="12">#REF!</definedName>
    <definedName name="الخارجيون" localSheetId="6">#REF!</definedName>
    <definedName name="الخارجيون" localSheetId="7">#REF!</definedName>
    <definedName name="الخارجيون" localSheetId="9">#REF!</definedName>
    <definedName name="الخارجيون" localSheetId="11">#REF!</definedName>
    <definedName name="الخارجيون" localSheetId="2">#REF!</definedName>
    <definedName name="الخارجيون" localSheetId="0">#REF!</definedName>
    <definedName name="الخارجيون" localSheetId="1">#REF!</definedName>
    <definedName name="الخارجيون" localSheetId="4">#REF!</definedName>
    <definedName name="الخارجيون" localSheetId="3">#REF!</definedName>
    <definedName name="الخارجيون" localSheetId="5">#REF!</definedName>
    <definedName name="الخارجيون">#REF!</definedName>
    <definedName name="ش1" localSheetId="8">#REF!</definedName>
    <definedName name="ش1" localSheetId="10">#REF!</definedName>
    <definedName name="ش1" localSheetId="12">#REF!</definedName>
    <definedName name="ش1" localSheetId="6">#REF!</definedName>
    <definedName name="ش1" localSheetId="7">#REF!</definedName>
    <definedName name="ش1" localSheetId="9">#REF!</definedName>
    <definedName name="ش1" localSheetId="11">#REF!</definedName>
    <definedName name="ش1" localSheetId="2">#REF!</definedName>
    <definedName name="ش1" localSheetId="0">#REF!</definedName>
    <definedName name="ش1" localSheetId="1">#REF!</definedName>
    <definedName name="ش1" localSheetId="4">#REF!</definedName>
    <definedName name="ش1" localSheetId="3">#REF!</definedName>
    <definedName name="ش1" localSheetId="5">#REF!</definedName>
    <definedName name="ش1">#REF!</definedName>
    <definedName name="ش10" localSheetId="2">#REF!</definedName>
    <definedName name="ش10" localSheetId="0">#REF!</definedName>
    <definedName name="ش10" localSheetId="1">#REF!</definedName>
    <definedName name="ش10" localSheetId="4">#REF!</definedName>
    <definedName name="ش10" localSheetId="3">#REF!</definedName>
    <definedName name="ش10" localSheetId="5">#REF!</definedName>
    <definedName name="ش10">#REF!</definedName>
    <definedName name="ش22" localSheetId="2">'[2]T2.43-1991'!#REF!</definedName>
    <definedName name="ش22" localSheetId="0">'[2]T2.43-1991'!#REF!</definedName>
    <definedName name="ش22" localSheetId="1">'[2]T2.43-1991'!#REF!</definedName>
    <definedName name="ش22" localSheetId="4">'[2]T2.43-1991'!#REF!</definedName>
    <definedName name="ش22" localSheetId="3">'[2]T2.43-1991'!#REF!</definedName>
    <definedName name="ش22" localSheetId="5">'[2]T2.43-1991'!#REF!</definedName>
    <definedName name="ش22">'[2]T2.43-1991'!#REF!</definedName>
    <definedName name="ش37" localSheetId="8">#REF!</definedName>
    <definedName name="ش37" localSheetId="10">#REF!</definedName>
    <definedName name="ش37" localSheetId="12">#REF!</definedName>
    <definedName name="ش37" localSheetId="6">#REF!</definedName>
    <definedName name="ش37" localSheetId="7">#REF!</definedName>
    <definedName name="ش37" localSheetId="9">#REF!</definedName>
    <definedName name="ش37" localSheetId="11">#REF!</definedName>
    <definedName name="ش37" localSheetId="2">#REF!</definedName>
    <definedName name="ش37" localSheetId="0">#REF!</definedName>
    <definedName name="ش37" localSheetId="1">#REF!</definedName>
    <definedName name="ش37" localSheetId="4">#REF!</definedName>
    <definedName name="ش37" localSheetId="3">#REF!</definedName>
    <definedName name="ش37" localSheetId="5">#REF!</definedName>
    <definedName name="ش37">#REF!</definedName>
    <definedName name="ش55" localSheetId="8">'[3]T2.43-1991'!#REF!</definedName>
    <definedName name="ش55" localSheetId="10">'[3]T2.43-1991'!#REF!</definedName>
    <definedName name="ش55" localSheetId="12">'[3]T2.43-1991'!#REF!</definedName>
    <definedName name="ش55" localSheetId="6">'[3]T2.43-1991'!#REF!</definedName>
    <definedName name="ش55" localSheetId="7">'[3]T2.43-1991'!#REF!</definedName>
    <definedName name="ش55" localSheetId="9">'[3]T2.43-1991'!#REF!</definedName>
    <definedName name="ش55" localSheetId="11">'[3]T2.43-1991'!#REF!</definedName>
    <definedName name="ش55" localSheetId="2">'[3]T2.43-1991'!#REF!</definedName>
    <definedName name="ش55" localSheetId="0">'[2]T2.43-1991'!#REF!</definedName>
    <definedName name="ش55" localSheetId="1">'[3]T2.43-1991'!#REF!</definedName>
    <definedName name="ش55" localSheetId="4">'[3]T2.43-1991'!#REF!</definedName>
    <definedName name="ش55" localSheetId="3">'[3]T2.43-1991'!#REF!</definedName>
    <definedName name="ش55" localSheetId="5">'[3]T2.43-1991'!#REF!</definedName>
    <definedName name="ش55">#REF!</definedName>
    <definedName name="ش7">'[4]T3.56'!#REF!</definedName>
    <definedName name="ش9" localSheetId="8">#REF!</definedName>
    <definedName name="ش9" localSheetId="10">#REF!</definedName>
    <definedName name="ش9" localSheetId="12">#REF!</definedName>
    <definedName name="ش9" localSheetId="6">#REF!</definedName>
    <definedName name="ش9" localSheetId="7">#REF!</definedName>
    <definedName name="ش9" localSheetId="9">#REF!</definedName>
    <definedName name="ش9" localSheetId="11">#REF!</definedName>
    <definedName name="ش9" localSheetId="2">#REF!</definedName>
    <definedName name="ش9" localSheetId="0">#REF!</definedName>
    <definedName name="ش9" localSheetId="1">#REF!</definedName>
    <definedName name="ش9" localSheetId="4">#REF!</definedName>
    <definedName name="ش9" localSheetId="3">#REF!</definedName>
    <definedName name="ش9" localSheetId="5">#REF!</definedName>
    <definedName name="ش9">#REF!</definedName>
    <definedName name="ل120" localSheetId="8">#REF!</definedName>
    <definedName name="ل120" localSheetId="10">#REF!</definedName>
    <definedName name="ل120" localSheetId="12">#REF!</definedName>
    <definedName name="ل120" localSheetId="6">#REF!</definedName>
    <definedName name="ل120" localSheetId="7">#REF!</definedName>
    <definedName name="ل120" localSheetId="9">#REF!</definedName>
    <definedName name="ل120" localSheetId="11">#REF!</definedName>
    <definedName name="ل120" localSheetId="2">#REF!</definedName>
    <definedName name="ل120" localSheetId="0">#REF!</definedName>
    <definedName name="ل120" localSheetId="1">#REF!</definedName>
    <definedName name="ل120" localSheetId="4">#REF!</definedName>
    <definedName name="ل120" localSheetId="3">#REF!</definedName>
    <definedName name="ل120" localSheetId="5">#REF!</definedName>
    <definedName name="ل120">#REF!</definedName>
    <definedName name="ل9" localSheetId="8">#REF!</definedName>
    <definedName name="ل9" localSheetId="10">#REF!</definedName>
    <definedName name="ل9" localSheetId="12">#REF!</definedName>
    <definedName name="ل9" localSheetId="6">#REF!</definedName>
    <definedName name="ل9" localSheetId="7">#REF!</definedName>
    <definedName name="ل9" localSheetId="9">#REF!</definedName>
    <definedName name="ل9" localSheetId="11">#REF!</definedName>
    <definedName name="ل9" localSheetId="2">#REF!</definedName>
    <definedName name="ل9" localSheetId="0">#REF!</definedName>
    <definedName name="ل9" localSheetId="1">#REF!</definedName>
    <definedName name="ل9" localSheetId="4">#REF!</definedName>
    <definedName name="ل9" localSheetId="3">#REF!</definedName>
    <definedName name="ل9" localSheetId="5">#REF!</definedName>
    <definedName name="ل9">#REF!</definedName>
    <definedName name="ه2" localSheetId="8">#REF!</definedName>
    <definedName name="ه2" localSheetId="10">#REF!</definedName>
    <definedName name="ه2" localSheetId="12">#REF!</definedName>
    <definedName name="ه2" localSheetId="6">#REF!</definedName>
    <definedName name="ه2" localSheetId="7">#REF!</definedName>
    <definedName name="ه2" localSheetId="9">#REF!</definedName>
    <definedName name="ه2" localSheetId="11">#REF!</definedName>
    <definedName name="ه2" localSheetId="2">#REF!</definedName>
    <definedName name="ه2" localSheetId="0">#REF!</definedName>
    <definedName name="ه2" localSheetId="1">#REF!</definedName>
    <definedName name="ه2" localSheetId="4">#REF!</definedName>
    <definedName name="ه2" localSheetId="3">#REF!</definedName>
    <definedName name="ه2" localSheetId="5">#REF!</definedName>
    <definedName name="ه2">#REF!</definedName>
    <definedName name="ى15" localSheetId="8">#REF!</definedName>
    <definedName name="ى15" localSheetId="10">#REF!</definedName>
    <definedName name="ى15" localSheetId="12">#REF!</definedName>
    <definedName name="ى15" localSheetId="6">#REF!</definedName>
    <definedName name="ى15" localSheetId="7">#REF!</definedName>
    <definedName name="ى15" localSheetId="9">#REF!</definedName>
    <definedName name="ى15" localSheetId="11">#REF!</definedName>
    <definedName name="ى15" localSheetId="2">#REF!</definedName>
    <definedName name="ى15" localSheetId="0">#REF!</definedName>
    <definedName name="ى15" localSheetId="1">#REF!</definedName>
    <definedName name="ى15" localSheetId="4">#REF!</definedName>
    <definedName name="ى15" localSheetId="3">#REF!</definedName>
    <definedName name="ى15" localSheetId="5">#REF!</definedName>
    <definedName name="ى15">#REF!</definedName>
    <definedName name="ى55" localSheetId="8">#REF!</definedName>
    <definedName name="ى55" localSheetId="10">#REF!</definedName>
    <definedName name="ى55" localSheetId="12">#REF!</definedName>
    <definedName name="ى55" localSheetId="6">#REF!</definedName>
    <definedName name="ى55" localSheetId="7">#REF!</definedName>
    <definedName name="ى55" localSheetId="9">#REF!</definedName>
    <definedName name="ى55" localSheetId="11">#REF!</definedName>
    <definedName name="ى55" localSheetId="2">#REF!</definedName>
    <definedName name="ى55" localSheetId="0">'[5]T3.01 (2)'!$N$8</definedName>
    <definedName name="ى55" localSheetId="1">#REF!</definedName>
    <definedName name="ى55" localSheetId="4">#REF!</definedName>
    <definedName name="ى55" localSheetId="3">#REF!</definedName>
    <definedName name="ى55" localSheetId="5">#REF!</definedName>
    <definedName name="ى5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47906" i="24" l="1"/>
  <c r="D1047906" i="24"/>
  <c r="E1047906" i="24"/>
  <c r="C1047907" i="24"/>
  <c r="D1047907" i="24"/>
  <c r="E1047907" i="24"/>
  <c r="C1047908" i="24"/>
  <c r="D1047908" i="24"/>
  <c r="E1047908" i="24"/>
  <c r="C1047909" i="24"/>
  <c r="D1047909" i="24"/>
  <c r="E1047909" i="24"/>
  <c r="C1047910" i="24"/>
  <c r="D1047910" i="24"/>
  <c r="E1047910" i="24"/>
  <c r="B1047907" i="24"/>
  <c r="B1047908" i="24"/>
  <c r="B1047909" i="24"/>
  <c r="B1047910" i="24"/>
  <c r="B1047906" i="24"/>
  <c r="C1048557" i="25"/>
  <c r="D1048557" i="25"/>
  <c r="E1048557" i="25"/>
  <c r="C1048558" i="25"/>
  <c r="D1048558" i="25"/>
  <c r="E1048558" i="25"/>
  <c r="C1048559" i="25"/>
  <c r="D1048559" i="25"/>
  <c r="E1048559" i="25"/>
  <c r="C1048560" i="25"/>
  <c r="D1048560" i="25"/>
  <c r="E1048560" i="25"/>
  <c r="C1048561" i="25"/>
  <c r="D1048561" i="25"/>
  <c r="E1048561" i="25"/>
  <c r="C1048562" i="25"/>
  <c r="D1048562" i="25"/>
  <c r="E1048562" i="25"/>
  <c r="C1048563" i="25"/>
  <c r="D1048563" i="25"/>
  <c r="E1048563" i="25"/>
  <c r="B1048562" i="25"/>
  <c r="B1048563" i="25"/>
  <c r="B1048561" i="25"/>
  <c r="B1048559" i="25"/>
  <c r="B1048560" i="25"/>
  <c r="B1048558" i="25"/>
  <c r="B1048557" i="25"/>
  <c r="D1048549" i="25"/>
  <c r="E1048549" i="25"/>
  <c r="D1048550" i="25"/>
  <c r="E1048550" i="25"/>
  <c r="D1048551" i="25"/>
  <c r="E1048551" i="25"/>
  <c r="E1048552" i="25"/>
  <c r="D1048553" i="25"/>
  <c r="E1048553" i="25"/>
  <c r="C1048554" i="25"/>
  <c r="C1048555" i="25"/>
  <c r="B1048554" i="25"/>
  <c r="B1048555" i="25"/>
  <c r="E1048541" i="25"/>
  <c r="E1048542" i="25"/>
  <c r="E1048543" i="25"/>
  <c r="E1048544" i="25"/>
  <c r="E1048545" i="25"/>
  <c r="C1048541" i="25"/>
  <c r="D1048541" i="25"/>
  <c r="D1048542" i="25"/>
  <c r="D1048543" i="25"/>
  <c r="D1048545" i="25"/>
  <c r="C1048546" i="25"/>
  <c r="C1048547" i="25"/>
  <c r="B1048546" i="25"/>
  <c r="B1048547" i="25"/>
  <c r="B1048541" i="25"/>
  <c r="C1048567" i="35"/>
  <c r="D1048567" i="35"/>
  <c r="E1048567" i="35"/>
  <c r="F1048567" i="35"/>
  <c r="G1048567" i="35"/>
  <c r="H1048567" i="35"/>
  <c r="I1048567" i="35"/>
  <c r="J1048567" i="35"/>
  <c r="K1048567" i="35"/>
  <c r="L1048567" i="35"/>
  <c r="M1048567" i="35"/>
  <c r="C1048568" i="35"/>
  <c r="D1048568" i="35"/>
  <c r="E1048568" i="35"/>
  <c r="F1048568" i="35"/>
  <c r="G1048568" i="35"/>
  <c r="H1048568" i="35"/>
  <c r="I1048568" i="35"/>
  <c r="J1048568" i="35"/>
  <c r="K1048568" i="35"/>
  <c r="L1048568" i="35"/>
  <c r="M1048568" i="35"/>
  <c r="C1048569" i="35"/>
  <c r="D1048569" i="35"/>
  <c r="E1048569" i="35"/>
  <c r="F1048569" i="35"/>
  <c r="G1048569" i="35"/>
  <c r="H1048569" i="35"/>
  <c r="I1048569" i="35"/>
  <c r="J1048569" i="35"/>
  <c r="K1048569" i="35"/>
  <c r="L1048569" i="35"/>
  <c r="M1048569" i="35"/>
  <c r="F1048570" i="35"/>
  <c r="G1048570" i="35"/>
  <c r="H1048570" i="35"/>
  <c r="I1048570" i="35"/>
  <c r="J1048570" i="35"/>
  <c r="K1048570" i="35"/>
  <c r="L1048570" i="35"/>
  <c r="M1048570" i="35"/>
  <c r="C1048571" i="35"/>
  <c r="D1048571" i="35"/>
  <c r="E1048571" i="35"/>
  <c r="F1048571" i="35"/>
  <c r="G1048571" i="35"/>
  <c r="H1048571" i="35"/>
  <c r="I1048571" i="35"/>
  <c r="J1048571" i="35"/>
  <c r="K1048571" i="35"/>
  <c r="L1048571" i="35"/>
  <c r="M1048571" i="35"/>
  <c r="B1048571" i="35"/>
  <c r="B1048569" i="35"/>
  <c r="B1048568" i="35"/>
  <c r="B1048567" i="35"/>
  <c r="C1048561" i="35"/>
  <c r="D1048561" i="35"/>
  <c r="E1048561" i="35"/>
  <c r="F1048561" i="35"/>
  <c r="G1048561" i="35"/>
  <c r="H1048561" i="35"/>
  <c r="I1048561" i="35"/>
  <c r="J1048561" i="35"/>
  <c r="K1048561" i="35"/>
  <c r="L1048561" i="35"/>
  <c r="M1048561" i="35"/>
  <c r="C1048562" i="35"/>
  <c r="D1048562" i="35"/>
  <c r="E1048562" i="35"/>
  <c r="F1048562" i="35"/>
  <c r="G1048562" i="35"/>
  <c r="H1048562" i="35"/>
  <c r="I1048562" i="35"/>
  <c r="J1048562" i="35"/>
  <c r="K1048562" i="35"/>
  <c r="L1048562" i="35"/>
  <c r="M1048562" i="35"/>
  <c r="C1048563" i="35"/>
  <c r="D1048563" i="35"/>
  <c r="H1048563" i="35"/>
  <c r="I1048563" i="35"/>
  <c r="J1048563" i="35"/>
  <c r="K1048563" i="35"/>
  <c r="L1048563" i="35"/>
  <c r="M1048563" i="35"/>
  <c r="F1048564" i="35"/>
  <c r="G1048564" i="35"/>
  <c r="H1048564" i="35"/>
  <c r="I1048564" i="35"/>
  <c r="J1048564" i="35"/>
  <c r="K1048564" i="35"/>
  <c r="L1048564" i="35"/>
  <c r="M1048564" i="35"/>
  <c r="C1048565" i="35"/>
  <c r="D1048565" i="35"/>
  <c r="E1048565" i="35"/>
  <c r="F1048565" i="35"/>
  <c r="G1048565" i="35"/>
  <c r="H1048565" i="35"/>
  <c r="I1048565" i="35"/>
  <c r="J1048565" i="35"/>
  <c r="K1048565" i="35"/>
  <c r="L1048565" i="35"/>
  <c r="M1048565" i="35"/>
  <c r="B1048565" i="35"/>
  <c r="B1048563" i="35"/>
  <c r="B1048562" i="35"/>
  <c r="B1048561" i="35"/>
  <c r="C1048555" i="35"/>
  <c r="D1048555" i="35"/>
  <c r="E1048555" i="35"/>
  <c r="F1048555" i="35"/>
  <c r="G1048555" i="35"/>
  <c r="H1048555" i="35"/>
  <c r="I1048555" i="35"/>
  <c r="J1048555" i="35"/>
  <c r="K1048555" i="35"/>
  <c r="L1048555" i="35"/>
  <c r="M1048555" i="35"/>
  <c r="C1048556" i="35"/>
  <c r="D1048556" i="35"/>
  <c r="E1048556" i="35"/>
  <c r="F1048556" i="35"/>
  <c r="G1048556" i="35"/>
  <c r="H1048556" i="35"/>
  <c r="I1048556" i="35"/>
  <c r="J1048556" i="35"/>
  <c r="K1048556" i="35"/>
  <c r="L1048556" i="35"/>
  <c r="M1048556" i="35"/>
  <c r="C1048557" i="35"/>
  <c r="D1048557" i="35"/>
  <c r="E1048557" i="35"/>
  <c r="F1048557" i="35"/>
  <c r="G1048557" i="35"/>
  <c r="H1048557" i="35"/>
  <c r="I1048557" i="35"/>
  <c r="J1048557" i="35"/>
  <c r="K1048557" i="35"/>
  <c r="L1048557" i="35"/>
  <c r="M1048557" i="35"/>
  <c r="F1048558" i="35"/>
  <c r="G1048558" i="35"/>
  <c r="H1048558" i="35"/>
  <c r="I1048558" i="35"/>
  <c r="J1048558" i="35"/>
  <c r="K1048558" i="35"/>
  <c r="L1048558" i="35"/>
  <c r="M1048558" i="35"/>
  <c r="C1048559" i="35"/>
  <c r="D1048559" i="35"/>
  <c r="E1048559" i="35"/>
  <c r="F1048559" i="35"/>
  <c r="G1048559" i="35"/>
  <c r="H1048559" i="35"/>
  <c r="I1048559" i="35"/>
  <c r="J1048559" i="35"/>
  <c r="K1048559" i="35"/>
  <c r="L1048559" i="35"/>
  <c r="M1048559" i="35"/>
  <c r="B1048559" i="35"/>
  <c r="B1048557" i="35"/>
  <c r="B1048556" i="35"/>
  <c r="B1048555" i="35"/>
  <c r="C9" i="19" l="1"/>
  <c r="A9" i="19"/>
  <c r="C8" i="19"/>
  <c r="A8" i="19"/>
  <c r="C7" i="19"/>
  <c r="A7" i="19"/>
  <c r="C6" i="19"/>
  <c r="A6" i="19"/>
  <c r="C5" i="19"/>
  <c r="A5" i="19"/>
  <c r="C4" i="19"/>
  <c r="A4" i="19"/>
  <c r="C3" i="19"/>
  <c r="A3" i="19"/>
  <c r="C2" i="19"/>
  <c r="A2" i="19"/>
  <c r="C4" i="16"/>
  <c r="A4" i="16"/>
  <c r="C3" i="16"/>
  <c r="A3" i="16"/>
  <c r="C2" i="16"/>
  <c r="A2" i="16"/>
  <c r="C1048568" i="30"/>
  <c r="C2" i="29"/>
  <c r="A2" i="29"/>
</calcChain>
</file>

<file path=xl/sharedStrings.xml><?xml version="1.0" encoding="utf-8"?>
<sst xmlns="http://schemas.openxmlformats.org/spreadsheetml/2006/main" count="452" uniqueCount="188">
  <si>
    <t>مصادر جداول هذا الفصل:</t>
  </si>
  <si>
    <t>Sources of this Chapter's Tables:</t>
  </si>
  <si>
    <t>التعاريف</t>
  </si>
  <si>
    <t>Definitions</t>
  </si>
  <si>
    <t>قائمة الجداول</t>
  </si>
  <si>
    <t>#</t>
  </si>
  <si>
    <t>List of Tables</t>
  </si>
  <si>
    <t>قائمة الأشكال البيانية</t>
  </si>
  <si>
    <t>List of Figures</t>
  </si>
  <si>
    <t>T: 1</t>
  </si>
  <si>
    <t>T: 2</t>
  </si>
  <si>
    <t>السنة</t>
  </si>
  <si>
    <t>Year</t>
  </si>
  <si>
    <t>ينايـر
January</t>
  </si>
  <si>
    <t>فبرايـر
February</t>
  </si>
  <si>
    <t>مــارس
March</t>
  </si>
  <si>
    <t>أبريــل
April</t>
  </si>
  <si>
    <t>مايـــو
May</t>
  </si>
  <si>
    <t>يونيــو
June</t>
  </si>
  <si>
    <t>يوليــو
July</t>
  </si>
  <si>
    <t>أغسطـس
August</t>
  </si>
  <si>
    <t>سبتمبـر
September</t>
  </si>
  <si>
    <t>أكتوبـر
October</t>
  </si>
  <si>
    <t>نوفمبـر
November</t>
  </si>
  <si>
    <t>ديسمبــر
December</t>
  </si>
  <si>
    <t>T: 3</t>
  </si>
  <si>
    <t>%</t>
  </si>
  <si>
    <t>المؤشر</t>
  </si>
  <si>
    <t>الوحدة</t>
  </si>
  <si>
    <t>Unit</t>
  </si>
  <si>
    <t>Indicator</t>
  </si>
  <si>
    <t>قائمة الخرائط</t>
  </si>
  <si>
    <t>List of Maps</t>
  </si>
  <si>
    <t>جودة الهواء</t>
  </si>
  <si>
    <t>Air Quality</t>
  </si>
  <si>
    <t>Station Name by Location</t>
  </si>
  <si>
    <t>اسم المحطة حسب الموقع</t>
  </si>
  <si>
    <t>مدينة حضرية</t>
  </si>
  <si>
    <t>محطة قلعة البحرين</t>
  </si>
  <si>
    <t>جوانب الطرق/ قرب الشوارع</t>
  </si>
  <si>
    <t>محطة السوق المركزي</t>
  </si>
  <si>
    <t>محطة عسكر</t>
  </si>
  <si>
    <t>محطة الحد</t>
  </si>
  <si>
    <t>Urban City</t>
  </si>
  <si>
    <t>Bahrain Fort Station</t>
  </si>
  <si>
    <t>Curbside/near road/close to industrial</t>
  </si>
  <si>
    <t>Central Store Station</t>
  </si>
  <si>
    <t>Asker Station</t>
  </si>
  <si>
    <t>Hidd Station</t>
  </si>
  <si>
    <t>…</t>
  </si>
  <si>
    <t>(...) Not Available</t>
  </si>
  <si>
    <t>(...) غير متوفر</t>
  </si>
  <si>
    <t xml:space="preserve">المصدر: المجلس الأعلى للبيئة </t>
  </si>
  <si>
    <t>Note: During 2020, Stations were out of service</t>
  </si>
  <si>
    <t>ملاحظة: خلال عام 2020 توقفت المحطات عن العمل</t>
  </si>
  <si>
    <t>Source: Supreme Council for Environment</t>
  </si>
  <si>
    <t xml:space="preserve">مدينة صناعية </t>
  </si>
  <si>
    <t xml:space="preserve">Industrial city </t>
  </si>
  <si>
    <t>Sitra Station</t>
  </si>
  <si>
    <t>محطة سترة</t>
  </si>
  <si>
    <t>محطة قلالي</t>
  </si>
  <si>
    <t>Gallali Station</t>
  </si>
  <si>
    <t>...</t>
  </si>
  <si>
    <t>جودة الهواء في مملكة البحرين</t>
  </si>
  <si>
    <t>Air Quality in Kingdom of Bahrain</t>
  </si>
  <si>
    <t>المتوسط السنوي لمستويات ثاني أكسيد النيتروجين</t>
  </si>
  <si>
    <t>المتوسط السنوي لمستويات ثاني أكسيد الكبريت</t>
  </si>
  <si>
    <t>المتوسط السنوي لمستويات الأوزون</t>
  </si>
  <si>
    <t>ميكروغرام/ متر مكعب</t>
  </si>
  <si>
    <t>Parts per Billion (ppb)</t>
  </si>
  <si>
    <t>جزء في المليار</t>
  </si>
  <si>
    <t>موقع محطات رصد جودة الهواء</t>
  </si>
  <si>
    <t>Air Quality Stations Location</t>
  </si>
  <si>
    <t xml:space="preserve">جودة الهواء </t>
  </si>
  <si>
    <t>Air quality</t>
  </si>
  <si>
    <t>Air pollution</t>
  </si>
  <si>
    <t>تلوث الهواء</t>
  </si>
  <si>
    <t>Urban city</t>
  </si>
  <si>
    <t>Industrial City</t>
  </si>
  <si>
    <t>A city where a significant number of inhabitants have been exposed to high levels of industrial pollution.</t>
  </si>
  <si>
    <t>Curbside/near road</t>
  </si>
  <si>
    <t>مدينة صناعية</t>
  </si>
  <si>
    <t>Is contamination of the indoor or outdoor environment by any chemical, physical or biological agent that modifies the natural characteristics of the atmosphere. Pollutants of major public health concern include particulate matter, carbon monoxide, ozone, nitrogen dioxide and sulfur dioxide.</t>
  </si>
  <si>
    <t>هو مؤشر يعطي حساباً لوجود مواد أو مركبات في الهواء يمكن أن تشكل خطراً محتملاً على البيئة وصحة السكان المعرضين لها.</t>
  </si>
  <si>
    <t>Is an indicator which gives an account of the presence of substances or compounds in the air which can present a potential risk to the environment and to the health of the population exposed to them.</t>
  </si>
  <si>
    <t>هو تلوث البيئة الداخلية أو الخارجية بأي عامل كيميائي أو فيزيائي أو بيولوجي يغير الخصائص الطبيعية للغلاف الجوي. تشمل الملوثات ذات الأهمية الكبرى للصحة العامة الجسيمات الدقيقة، وأول أكسيد الكربون، والأوزون، وثاني أكسيد النيتروجين، وثاني أكسيد الكبريت.</t>
  </si>
  <si>
    <t>هي مزيج معقد من الجزيئات الصغيرة للغاية والقطرات السائلة. ويتكون تلوث الجسيمات من عدد من المكونات، بما في ذلك الأحماض (مثل النترات والكبريتات) والمواد الكيميائية العضوية والمعادن، وجزيئات التربة أو الغبار، ويرتبط حجم الجزيئات ارتباطاً مباشراً بإمكانية تسببها في حدوث مشكلات صحية، والجسيمات التي يبلغ قطرها 10 ميكرومتر أو أصغر تمر عموماً عبر الحلق والأنف وتدخل إلى الرئتين. بمجرد استنشاق هذه الجزيئات، يمكن أن تؤثر على القلب والرئتين وتسبب آثاراً صحية خطيرة.</t>
  </si>
  <si>
    <t xml:space="preserve">Is a complex mixture of extremely small particles and liquid droplets. Particle pollution is made up of a number of components, including acids (such as nitrates and sulphates), organic chemicals, metals, and soil or dust particles.The size of particles is directly linked to their potential for causing health problems. Particles that are 10 µm in diameter or smaller generally pass through the throat and nose and enter the lungs. Once inhaled, these particles can affect the heart and lungs and cause serious health effects. </t>
  </si>
  <si>
    <r>
      <t xml:space="preserve">مستويات تركيز الجسيمات الدقيقة </t>
    </r>
    <r>
      <rPr>
        <b/>
        <sz val="8"/>
        <color theme="1"/>
        <rFont val="Helvetica"/>
      </rPr>
      <t xml:space="preserve">(PM2.5) </t>
    </r>
  </si>
  <si>
    <r>
      <t xml:space="preserve">مستويات تركيز الجسيمات الدقيقة </t>
    </r>
    <r>
      <rPr>
        <b/>
        <sz val="8"/>
        <color theme="1"/>
        <rFont val="Helvetica"/>
      </rPr>
      <t>(PM10)</t>
    </r>
    <r>
      <rPr>
        <b/>
        <sz val="12"/>
        <color theme="1"/>
        <rFont val="Sakkal Majalla"/>
      </rPr>
      <t xml:space="preserve"> </t>
    </r>
  </si>
  <si>
    <t>Fine particles with diameter of 2.5 µm and smaller, found in smoke and haze. These particles can be directly emitted from sources such as forest fires, or they can form when gases emitted from power plants, industries and automobiles react in the air.</t>
  </si>
  <si>
    <r>
      <t xml:space="preserve">مستوى تركيز أوزون التروبوسفير </t>
    </r>
    <r>
      <rPr>
        <b/>
        <sz val="8"/>
        <color theme="1"/>
        <rFont val="Helvetica"/>
      </rPr>
      <t>(O</t>
    </r>
    <r>
      <rPr>
        <b/>
        <vertAlign val="subscript"/>
        <sz val="8"/>
        <color theme="1"/>
        <rFont val="Helvetica"/>
      </rPr>
      <t>3</t>
    </r>
    <r>
      <rPr>
        <b/>
        <sz val="8"/>
        <color theme="1"/>
        <rFont val="Helvetica"/>
      </rPr>
      <t>)</t>
    </r>
  </si>
  <si>
    <t>هو غاز موجود في طبقة التروبوسفير وهو ملوث ثانوي يتكون من تفاعلات كيميائية ضوئية للغازات السليفة ولا ينبعث مباشرة من مصادر محددة. يمكن أن يكون أصله من صنع الإنسان أو طبيعي.</t>
  </si>
  <si>
    <t>Is a gas that in the troposphere is a secondary pollutant formed by photochemical reactions of precursor gases and is not directly emitted from specific sources. Its origin can be both anthropogenic (i.e., man-made) or natural.</t>
  </si>
  <si>
    <r>
      <t>مستوى تركيز ثاني أكسيد الكبريت</t>
    </r>
    <r>
      <rPr>
        <b/>
        <sz val="8"/>
        <color theme="1"/>
        <rFont val="Helvetica"/>
      </rPr>
      <t xml:space="preserve"> (SO</t>
    </r>
    <r>
      <rPr>
        <b/>
        <vertAlign val="subscript"/>
        <sz val="8"/>
        <color theme="1"/>
        <rFont val="Helvetica"/>
      </rPr>
      <t>2</t>
    </r>
    <r>
      <rPr>
        <b/>
        <sz val="8"/>
        <color theme="1"/>
        <rFont val="Helvetica"/>
      </rPr>
      <t>)</t>
    </r>
  </si>
  <si>
    <t>يعتبر ثاني أكسيد الكبريت ملوثاً أولياً للمرحلة الغازية (عند تكوينه أثناء احتراق الوقود) وملوث ثانوي (ناتج عن أكسدة المرحلة الغازية أو القطيرات لمركبات الكبريت المختزلة) (الكبريتيدات).</t>
  </si>
  <si>
    <t>Sulfur dioxide is both a primary gas-phase pollutant (when formed during fuel combustion) and a secondary pollutant (the product of atmospheric gas- or droplet-phase oxidation of reduced sulfur compounds) (sulphides).</t>
  </si>
  <si>
    <t>تعمل أكاسيد النيتروجين جنباً إلى جنب مع المركبات العضوية المتطايرة، بما في ذلك الهيدروكربونات البشرية المنشأ والحيوية المنشأ والألدهيدات وأول أكسيد الكربون، كسلائف في تكوين الأوزون وعناصر أخرى من الضباب الدخاني الكيميائي الضوئي.</t>
  </si>
  <si>
    <t>Nitrogen oxides along with volatile organic compounds, including anthropogenic and biogenic hydrocarbons, aldehydes, and carbon monoxide, serve as precursors in the formation of ozone and other elements of photochemical smog.</t>
  </si>
  <si>
    <t>The largest city (by population) in the country OR a city in which a notable portion (5-10 percent) of the population is concentrated.</t>
  </si>
  <si>
    <t>أكبر مدينة (من حيث عدد السكان) في الدولة أو مدينة يتركز فيها جزء كبير (5-10 بالمائة) من السكان.</t>
  </si>
  <si>
    <t>مدينة يتعرض فيها عدد كبير من السكان لمستويات عالية من الملوثات الصناعية.</t>
  </si>
  <si>
    <t>الموقع في نطاق 1-5 أمتار من طريق مزدحم.</t>
  </si>
  <si>
    <t>A site within 1-5 meters of a busy road.</t>
  </si>
  <si>
    <t>The effects of air pollution are recognized worldwide as one of the main problems that threaten the health of the population and environment.</t>
  </si>
  <si>
    <t>In addition, air pollution can cause widespread environmental damage to forests, soils and waters through acidification of the environment from emissions of sulfur dioxide, nitrogen oxides and other pollutants.</t>
  </si>
  <si>
    <t>Supreme Council for Environment</t>
  </si>
  <si>
    <t xml:space="preserve">المجلس الأعلى للبيئة </t>
  </si>
  <si>
    <t>تعتبر تأثيرات تلوث الهواء في جميع أنحاء العالم واحدة من المشاكل الرئيسية التي تهدد صحة السكان والبيئة.</t>
  </si>
  <si>
    <t xml:space="preserve">متوسط ​​التراكيز السنوية لثاني أكسيد الكبريت (SO2) في الهواء المحيط
Annual Mean Concentrations of Sulfur Dioxide (SO2) in Ambient Air </t>
  </si>
  <si>
    <t>محطة قلعة البحرين
Bahrain Fort Station</t>
  </si>
  <si>
    <t>محطة سترة
Sitra Station</t>
  </si>
  <si>
    <t>محطة عسكر
Asker Station</t>
  </si>
  <si>
    <t>محطة قلالي
Gallali Station</t>
  </si>
  <si>
    <t>محطة السوق المركزي
Central Store Station</t>
  </si>
  <si>
    <t>محطة الحد
Hidd Station</t>
  </si>
  <si>
    <t>اسم المحطة حسب الموقع
Station Name by Location</t>
  </si>
  <si>
    <t>متوسط ​​التراكيز السنوية لأكاسيد النيتروجين (NOx) في الهواء المحيط</t>
  </si>
  <si>
    <t>جودة الهواء حسب السنة والمحطة</t>
  </si>
  <si>
    <t>Air Quality by Year &amp; Station</t>
  </si>
  <si>
    <t>جودة الهواء حسب الشهر والمحطة</t>
  </si>
  <si>
    <t>Air Quality by Month &amp; Station</t>
  </si>
  <si>
    <t>المتوسط السنوي لمستويات الجسيمات الدقيقة (ذرات 2.5)
Annual Mean Concentrations of Suspended Particulate Matter (PM 2.5)</t>
  </si>
  <si>
    <t>المتوسط السنوي لمستويات الجسيمات الدقيقة (ذرات 10)
Annual Mean Concentrations of Suspended Particulate Matter (PM 10)</t>
  </si>
  <si>
    <t>المتوسط السنوي لمستويات ثاني أكسيد النيتروجين
Annual Mean Concentrations of  Nitrogen Oxides</t>
  </si>
  <si>
    <t>المتوسط السنوي لمستويات ثاني أكسيد الكبريت
Annual Mean Concentrations of Sulfur Dioxide</t>
  </si>
  <si>
    <t>المتوسط السنوي لمستويات الأوزون
Annual Mean Concentrations of Ozone</t>
  </si>
  <si>
    <t>متوسط ​​التراكيز السنوية للجسيمات المعلقة</t>
  </si>
  <si>
    <t>يلعب التعرض القصير والطويل الأمد لتلوث الهواء دوراً مهماً في أمراض القلب والأوعية الدموية والوفاة. تم إنشاء روابط بين مستوى تركيز الملوثات مثل الجسيمات الدقيقة والأوزون وثاني أكسيد الكبريت وأول أكسيد الكربون وثاني أكسيد النيتروجين والوفيات المبكرة وأمراض القلب والجهاز التنفسي لدى الأطفال والبالغين.</t>
  </si>
  <si>
    <t>بالإضافة إلى ذلك، يمكن أن يتسبب تلوث الهواء في أضرار بيئية واسعة النطاق للغابات والتربة والمياه من خلال تحمض البيئة من انبعاثات ثاني أكسيد الكبريت وأكاسيد النيتروجين وغيرها من الملوثات.</t>
  </si>
  <si>
    <t>Microgram/Cubic meter</t>
  </si>
  <si>
    <r>
      <t>مستوى تركيز أكاسيد النيتروجين</t>
    </r>
    <r>
      <rPr>
        <b/>
        <sz val="8"/>
        <color theme="1"/>
        <rFont val="Calibri"/>
        <family val="2"/>
        <scheme val="minor"/>
      </rPr>
      <t xml:space="preserve"> (NO</t>
    </r>
    <r>
      <rPr>
        <b/>
        <vertAlign val="subscript"/>
        <sz val="8"/>
        <color theme="1"/>
        <rFont val="Sakkal Majalla"/>
      </rPr>
      <t>X</t>
    </r>
    <r>
      <rPr>
        <b/>
        <sz val="8"/>
        <color theme="1"/>
        <rFont val="Sakkal Majalla"/>
      </rPr>
      <t>)</t>
    </r>
  </si>
  <si>
    <r>
      <t xml:space="preserve">Concentration level of particulate matter </t>
    </r>
    <r>
      <rPr>
        <b/>
        <sz val="8"/>
        <color theme="1"/>
        <rFont val="Calibri"/>
        <family val="2"/>
        <scheme val="minor"/>
      </rPr>
      <t xml:space="preserve">(PM10) </t>
    </r>
  </si>
  <si>
    <r>
      <t xml:space="preserve">Concentration level of particulate matter </t>
    </r>
    <r>
      <rPr>
        <b/>
        <sz val="8"/>
        <color theme="1"/>
        <rFont val="Calibri"/>
        <family val="2"/>
        <scheme val="minor"/>
      </rPr>
      <t>(PM2.5)</t>
    </r>
  </si>
  <si>
    <r>
      <t xml:space="preserve">Concentration level of tropospheric ozone </t>
    </r>
    <r>
      <rPr>
        <b/>
        <sz val="8"/>
        <color theme="1"/>
        <rFont val="Calibri"/>
        <family val="2"/>
        <scheme val="minor"/>
      </rPr>
      <t>(O</t>
    </r>
    <r>
      <rPr>
        <b/>
        <vertAlign val="subscript"/>
        <sz val="8"/>
        <color theme="1"/>
        <rFont val="Helvetica"/>
      </rPr>
      <t>3</t>
    </r>
    <r>
      <rPr>
        <b/>
        <sz val="8"/>
        <color theme="1"/>
        <rFont val="Helvetica"/>
      </rPr>
      <t>)</t>
    </r>
  </si>
  <si>
    <r>
      <t xml:space="preserve">Concentration level of sulphur (sulfur) dioxide </t>
    </r>
    <r>
      <rPr>
        <b/>
        <sz val="8"/>
        <color theme="1"/>
        <rFont val="Calibri"/>
        <family val="2"/>
        <scheme val="minor"/>
      </rPr>
      <t>(SO</t>
    </r>
    <r>
      <rPr>
        <b/>
        <vertAlign val="subscript"/>
        <sz val="8"/>
        <color theme="1"/>
        <rFont val="Helvetica"/>
      </rPr>
      <t>2</t>
    </r>
    <r>
      <rPr>
        <b/>
        <sz val="8"/>
        <color theme="1"/>
        <rFont val="Helvetica"/>
      </rPr>
      <t>)</t>
    </r>
  </si>
  <si>
    <r>
      <t xml:space="preserve">Concentration level of nitrogen oxides </t>
    </r>
    <r>
      <rPr>
        <b/>
        <sz val="8"/>
        <color theme="1"/>
        <rFont val="Calibri"/>
        <family val="2"/>
        <scheme val="minor"/>
      </rPr>
      <t>(NO</t>
    </r>
    <r>
      <rPr>
        <b/>
        <vertAlign val="subscript"/>
        <sz val="8"/>
        <color theme="1"/>
        <rFont val="Helvetica"/>
      </rPr>
      <t>X</t>
    </r>
    <r>
      <rPr>
        <b/>
        <sz val="8"/>
        <color theme="1"/>
        <rFont val="Helvetica"/>
      </rPr>
      <t>)</t>
    </r>
  </si>
  <si>
    <t>2018 - 2022</t>
  </si>
  <si>
    <r>
      <t xml:space="preserve">المتوسط السنوي لمستويات الجسيمات الدقيقة </t>
    </r>
    <r>
      <rPr>
        <sz val="8"/>
        <rFont val="Calibri"/>
        <family val="2"/>
        <scheme val="minor"/>
      </rPr>
      <t>(ذرات  2.5 PM)</t>
    </r>
  </si>
  <si>
    <r>
      <t xml:space="preserve">المتوسط السنوي لمستويات الجسيمات الدقيقة </t>
    </r>
    <r>
      <rPr>
        <sz val="8"/>
        <rFont val="Calibri"/>
        <family val="2"/>
        <scheme val="minor"/>
      </rPr>
      <t>(ذرات PM 10)</t>
    </r>
  </si>
  <si>
    <r>
      <t xml:space="preserve">Annual Mean Concentrations of Suspended Particulate Matter </t>
    </r>
    <r>
      <rPr>
        <sz val="8"/>
        <rFont val="Calibri"/>
        <family val="2"/>
        <scheme val="minor"/>
      </rPr>
      <t>(PM 2.5)</t>
    </r>
  </si>
  <si>
    <r>
      <t xml:space="preserve">Annual Mean Concentrations of Suspended Particulate Matter </t>
    </r>
    <r>
      <rPr>
        <sz val="8"/>
        <rFont val="Calibri"/>
        <family val="2"/>
        <scheme val="minor"/>
      </rPr>
      <t>(PM 10)</t>
    </r>
  </si>
  <si>
    <r>
      <t xml:space="preserve">شكل </t>
    </r>
    <r>
      <rPr>
        <sz val="12"/>
        <color theme="1"/>
        <rFont val="Calibri"/>
        <family val="2"/>
        <scheme val="minor"/>
      </rPr>
      <t>(1) Figure</t>
    </r>
  </si>
  <si>
    <r>
      <t xml:space="preserve">المتوسط السنوي لتراكيز الجسيمات الدقيقة في مملكة البحرين </t>
    </r>
    <r>
      <rPr>
        <sz val="9"/>
        <color theme="1"/>
        <rFont val="Calibri"/>
        <family val="2"/>
        <scheme val="minor"/>
      </rPr>
      <t>(ميكروغرام/ متر مكعب)</t>
    </r>
  </si>
  <si>
    <r>
      <t>Annual Mean Concentrations of Suspended Particulate Matter in Kingdom of Bahrain</t>
    </r>
    <r>
      <rPr>
        <sz val="11"/>
        <color theme="1"/>
        <rFont val="Calibri"/>
        <family val="2"/>
        <scheme val="minor"/>
      </rPr>
      <t xml:space="preserve"> </t>
    </r>
    <r>
      <rPr>
        <sz val="8"/>
        <color theme="1"/>
        <rFont val="Calibri"/>
        <family val="2"/>
        <scheme val="minor"/>
      </rPr>
      <t>(Micro gram/Cubic meter)</t>
    </r>
  </si>
  <si>
    <r>
      <t xml:space="preserve">شكل </t>
    </r>
    <r>
      <rPr>
        <sz val="12"/>
        <color theme="1"/>
        <rFont val="Calibri"/>
        <family val="2"/>
        <scheme val="minor"/>
      </rPr>
      <t>(2) Figure</t>
    </r>
  </si>
  <si>
    <r>
      <t xml:space="preserve">المتوسط السنوي لملوثات الهواء في مملكة البحرين </t>
    </r>
    <r>
      <rPr>
        <sz val="9"/>
        <color theme="1"/>
        <rFont val="Calibri"/>
        <family val="2"/>
        <scheme val="minor"/>
      </rPr>
      <t>(جزء في المليار)</t>
    </r>
  </si>
  <si>
    <r>
      <t xml:space="preserve">Annual Mean Air Pollutants in Kingdom of Bahrain </t>
    </r>
    <r>
      <rPr>
        <sz val="8"/>
        <color theme="1"/>
        <rFont val="Calibri"/>
        <family val="2"/>
        <scheme val="minor"/>
      </rPr>
      <t>(Parts per Billion)</t>
    </r>
  </si>
  <si>
    <r>
      <t>متوسط ​​التراكيز السنوية لثاني أكسيد الكبريت (SO</t>
    </r>
    <r>
      <rPr>
        <b/>
        <vertAlign val="subscript"/>
        <sz val="11"/>
        <color rgb="FFC1001F"/>
        <rFont val="Calibri"/>
        <family val="2"/>
        <scheme val="minor"/>
      </rPr>
      <t>2</t>
    </r>
    <r>
      <rPr>
        <b/>
        <sz val="11"/>
        <color rgb="FFC1001F"/>
        <rFont val="Calibri"/>
        <family val="2"/>
        <scheme val="minor"/>
      </rPr>
      <t xml:space="preserve">) في الهواء المحيط </t>
    </r>
    <r>
      <rPr>
        <b/>
        <sz val="8"/>
        <color rgb="FFC1001F"/>
        <rFont val="Calibri"/>
        <family val="2"/>
        <scheme val="minor"/>
      </rPr>
      <t>(ميكروغرام/ متر مكعب)</t>
    </r>
  </si>
  <si>
    <r>
      <t>Annual Mean Concentrations of Sulfur Dioxide (SO</t>
    </r>
    <r>
      <rPr>
        <b/>
        <vertAlign val="subscript"/>
        <sz val="10"/>
        <color rgb="FFC1001F"/>
        <rFont val="Calibri"/>
        <family val="2"/>
        <scheme val="minor"/>
      </rPr>
      <t>2</t>
    </r>
    <r>
      <rPr>
        <b/>
        <sz val="10"/>
        <color rgb="FFC1001F"/>
        <rFont val="Calibri"/>
        <family val="2"/>
        <scheme val="minor"/>
      </rPr>
      <t xml:space="preserve">) in Ambient Air </t>
    </r>
    <r>
      <rPr>
        <b/>
        <sz val="8"/>
        <color rgb="FFC1001F"/>
        <rFont val="Calibri"/>
        <family val="2"/>
        <scheme val="minor"/>
      </rPr>
      <t>(Microgram/Cubic meter)</t>
    </r>
  </si>
  <si>
    <r>
      <t>متوسط ​​التراكيز السنوية لأكاسيد النيتروجين (NO</t>
    </r>
    <r>
      <rPr>
        <b/>
        <vertAlign val="subscript"/>
        <sz val="11"/>
        <color rgb="FFC1001F"/>
        <rFont val="Calibri"/>
        <family val="2"/>
        <scheme val="minor"/>
      </rPr>
      <t>x</t>
    </r>
    <r>
      <rPr>
        <b/>
        <sz val="11"/>
        <color rgb="FFC1001F"/>
        <rFont val="Calibri"/>
        <family val="2"/>
        <scheme val="minor"/>
      </rPr>
      <t xml:space="preserve">) في الهواء المحيط </t>
    </r>
    <r>
      <rPr>
        <b/>
        <sz val="8"/>
        <color rgb="FFC1001F"/>
        <rFont val="Calibri"/>
        <family val="2"/>
        <scheme val="minor"/>
      </rPr>
      <t>(ميكروغرام/ متر مكعب)</t>
    </r>
  </si>
  <si>
    <r>
      <t xml:space="preserve">Annual Mean Concentrations of Nitrogen Oxides (NOx) in Ambient Air </t>
    </r>
    <r>
      <rPr>
        <b/>
        <sz val="8"/>
        <color rgb="FFC1001F"/>
        <rFont val="Calibri"/>
        <family val="2"/>
        <scheme val="minor"/>
      </rPr>
      <t>(Microgram/Cubic meter)</t>
    </r>
  </si>
  <si>
    <r>
      <t xml:space="preserve">متوسط ​​التراكيز السنوية للجسيمات المعلقة (أقل من 10 ميكرومتر) (SPM10) في الهواء المحيط </t>
    </r>
    <r>
      <rPr>
        <b/>
        <sz val="8"/>
        <color rgb="FFC1001F"/>
        <rFont val="Calibri"/>
        <family val="2"/>
        <scheme val="minor"/>
      </rPr>
      <t>(ميكروغرام/ متر مكعب)</t>
    </r>
  </si>
  <si>
    <r>
      <t xml:space="preserve">Annual Mean Concentrations of Suspended Particulate Matter (&lt; 10 µm) (SPM10) in Ambient Air </t>
    </r>
    <r>
      <rPr>
        <b/>
        <sz val="8"/>
        <color rgb="FFC1001F"/>
        <rFont val="Calibri"/>
        <family val="2"/>
        <scheme val="minor"/>
      </rPr>
      <t>(Microgram/Cubic meter)</t>
    </r>
  </si>
  <si>
    <t>محطة عوالي</t>
  </si>
  <si>
    <t>Awali Station</t>
  </si>
  <si>
    <r>
      <t xml:space="preserve">شكل </t>
    </r>
    <r>
      <rPr>
        <sz val="12"/>
        <color theme="1"/>
        <rFont val="Calibri"/>
        <family val="2"/>
        <scheme val="minor"/>
      </rPr>
      <t>(3) Figure</t>
    </r>
  </si>
  <si>
    <r>
      <t>متوسط ​​التراكيز السنوية لثاني أكسيد الكبريت (SO</t>
    </r>
    <r>
      <rPr>
        <vertAlign val="subscript"/>
        <sz val="12"/>
        <color theme="1"/>
        <rFont val="Calibri"/>
        <family val="2"/>
        <scheme val="minor"/>
      </rPr>
      <t>2</t>
    </r>
    <r>
      <rPr>
        <sz val="12"/>
        <color theme="1"/>
        <rFont val="Calibri"/>
        <family val="2"/>
        <scheme val="minor"/>
      </rPr>
      <t>) في الهواء المحيط حسب المحطة</t>
    </r>
  </si>
  <si>
    <r>
      <t xml:space="preserve">Annual Mean Concentrations of Sulfur Dioxide </t>
    </r>
    <r>
      <rPr>
        <sz val="11"/>
        <color theme="1"/>
        <rFont val="Calibri"/>
        <family val="2"/>
        <scheme val="minor"/>
      </rPr>
      <t>(SO</t>
    </r>
    <r>
      <rPr>
        <vertAlign val="subscript"/>
        <sz val="11"/>
        <color theme="1"/>
        <rFont val="Calibri"/>
        <family val="2"/>
        <scheme val="minor"/>
      </rPr>
      <t>2</t>
    </r>
    <r>
      <rPr>
        <sz val="11"/>
        <color theme="1"/>
        <rFont val="Calibri"/>
        <family val="2"/>
        <scheme val="minor"/>
      </rPr>
      <t>) in Ambient Air by Station</t>
    </r>
  </si>
  <si>
    <r>
      <t xml:space="preserve">شكل </t>
    </r>
    <r>
      <rPr>
        <sz val="12"/>
        <color theme="1"/>
        <rFont val="Calibri"/>
        <family val="2"/>
        <scheme val="minor"/>
      </rPr>
      <t>(4) Figure</t>
    </r>
  </si>
  <si>
    <t>متوسط ​​التراكيز السنوية  لأكاسيد النيتروجين (NOx) في الهواء المحيط حسب المحطة</t>
  </si>
  <si>
    <r>
      <t xml:space="preserve">Annual Mean Concentrations of Nitrogen Oxides </t>
    </r>
    <r>
      <rPr>
        <sz val="11"/>
        <color theme="1"/>
        <rFont val="Calibri"/>
        <family val="2"/>
        <scheme val="minor"/>
      </rPr>
      <t>(NOx) in Ambient Air by Station</t>
    </r>
  </si>
  <si>
    <r>
      <t xml:space="preserve">شكل </t>
    </r>
    <r>
      <rPr>
        <sz val="12"/>
        <color theme="1"/>
        <rFont val="Calibri"/>
        <family val="2"/>
        <scheme val="minor"/>
      </rPr>
      <t>(5) Figure</t>
    </r>
  </si>
  <si>
    <t>متوسط ​​التراكيز السنوية للجسيمات المعلقة (أقل من 10 ميكرومتر) (SPM10) في الهواء المحيط حسب المحطة</t>
  </si>
  <si>
    <r>
      <t xml:space="preserve">Annual Mean Concentrations of Suspended Particulate Matter </t>
    </r>
    <r>
      <rPr>
        <sz val="11"/>
        <color theme="1"/>
        <rFont val="Calibri"/>
        <family val="2"/>
        <scheme val="minor"/>
      </rPr>
      <t>(&lt; 10 µm) (SPM10) in Ambient Air by Station</t>
    </r>
  </si>
  <si>
    <t>محطة عوالي
Awali Station</t>
  </si>
  <si>
    <r>
      <t>المتوسط الشهري لمستويات ثاني أكسيد الكبريت (SO</t>
    </r>
    <r>
      <rPr>
        <b/>
        <vertAlign val="subscript"/>
        <sz val="12"/>
        <color rgb="FFC1001F"/>
        <rFont val="Calibri"/>
        <family val="2"/>
        <scheme val="minor"/>
      </rPr>
      <t>2</t>
    </r>
    <r>
      <rPr>
        <b/>
        <sz val="12"/>
        <color rgb="FFC1001F"/>
        <rFont val="Calibri"/>
        <family val="2"/>
        <scheme val="minor"/>
      </rPr>
      <t xml:space="preserve">) في الهواء المحيط </t>
    </r>
    <r>
      <rPr>
        <sz val="10"/>
        <color rgb="FFC1001F"/>
        <rFont val="Calibri"/>
        <family val="2"/>
        <scheme val="minor"/>
      </rPr>
      <t>(ميكروغرام/ متر مكعب)</t>
    </r>
  </si>
  <si>
    <r>
      <t>Monthly Mean Concentrations of Sulfur Dioxide (SO</t>
    </r>
    <r>
      <rPr>
        <b/>
        <vertAlign val="subscript"/>
        <sz val="9"/>
        <color rgb="FFC1001F"/>
        <rFont val="Calibri"/>
        <family val="2"/>
        <scheme val="minor"/>
      </rPr>
      <t>2</t>
    </r>
    <r>
      <rPr>
        <b/>
        <sz val="9"/>
        <color rgb="FFC1001F"/>
        <rFont val="Calibri"/>
        <family val="2"/>
        <scheme val="minor"/>
      </rPr>
      <t xml:space="preserve">) in Ambient Air </t>
    </r>
    <r>
      <rPr>
        <sz val="7"/>
        <color rgb="FFC1001F"/>
        <rFont val="Calibri"/>
        <family val="2"/>
        <scheme val="minor"/>
      </rPr>
      <t>(Microgram/Cubic meter)</t>
    </r>
  </si>
  <si>
    <r>
      <t>المتوسط الشهري لمستويات أكاسيد النيتروجين (NO</t>
    </r>
    <r>
      <rPr>
        <b/>
        <vertAlign val="subscript"/>
        <sz val="12"/>
        <color rgb="FFC1001F"/>
        <rFont val="Calibri"/>
        <family val="2"/>
        <scheme val="minor"/>
      </rPr>
      <t>x</t>
    </r>
    <r>
      <rPr>
        <b/>
        <sz val="12"/>
        <color rgb="FFC1001F"/>
        <rFont val="Calibri"/>
        <family val="2"/>
        <scheme val="minor"/>
      </rPr>
      <t xml:space="preserve">) في الهواء المحيط </t>
    </r>
    <r>
      <rPr>
        <sz val="10"/>
        <color rgb="FFC1001F"/>
        <rFont val="Calibri"/>
        <family val="2"/>
        <scheme val="minor"/>
      </rPr>
      <t>(ميكروغرام/ متر مكعب)</t>
    </r>
  </si>
  <si>
    <r>
      <t>Monthly Mean Concentrations of  Nitrogen Oxides (NO</t>
    </r>
    <r>
      <rPr>
        <b/>
        <vertAlign val="subscript"/>
        <sz val="9"/>
        <color rgb="FFC1001F"/>
        <rFont val="Calibri"/>
        <family val="2"/>
        <scheme val="minor"/>
      </rPr>
      <t>x</t>
    </r>
    <r>
      <rPr>
        <b/>
        <sz val="9"/>
        <color rgb="FFC1001F"/>
        <rFont val="Calibri"/>
        <family val="2"/>
        <scheme val="minor"/>
      </rPr>
      <t xml:space="preserve">) in Ambient Air </t>
    </r>
    <r>
      <rPr>
        <sz val="7"/>
        <color rgb="FFC1001F"/>
        <rFont val="Calibri"/>
        <family val="2"/>
        <scheme val="minor"/>
      </rPr>
      <t>(Microgram/Cubic meter)</t>
    </r>
  </si>
  <si>
    <r>
      <t xml:space="preserve">المتوسط الشهري لتركيزات الجسيمات المعلقة (أقل من 10 ميكرومتر)  (SPM10) في الهواء </t>
    </r>
    <r>
      <rPr>
        <sz val="10"/>
        <color rgb="FFC1001F"/>
        <rFont val="Calibri"/>
        <family val="2"/>
        <scheme val="minor"/>
      </rPr>
      <t>(ميكروغرام/ متر مكعب)</t>
    </r>
  </si>
  <si>
    <r>
      <t xml:space="preserve">Monthly Mean Concentrations of Suspended Particulate Matter (&lt; 10 µm)  (SPM10) in Ambient Air </t>
    </r>
    <r>
      <rPr>
        <sz val="7"/>
        <color rgb="FFC1001F"/>
        <rFont val="Calibri"/>
        <family val="2"/>
        <scheme val="minor"/>
      </rPr>
      <t>(Microgram/Cubic meter)</t>
    </r>
  </si>
  <si>
    <t>متوسط ​​التراكيز السنوية الجسيمات المعلقة في الهواء المحيط</t>
  </si>
  <si>
    <r>
      <t xml:space="preserve">شكل </t>
    </r>
    <r>
      <rPr>
        <sz val="12"/>
        <color theme="1"/>
        <rFont val="Calibri"/>
        <family val="2"/>
        <scheme val="minor"/>
      </rPr>
      <t>(6) Figure</t>
    </r>
  </si>
  <si>
    <r>
      <t>متوسط ​​التراكيز السنوية لثاني أكسيد الكبريت (SO</t>
    </r>
    <r>
      <rPr>
        <vertAlign val="subscript"/>
        <sz val="12"/>
        <color theme="1"/>
        <rFont val="Calibri"/>
        <family val="2"/>
        <scheme val="minor"/>
      </rPr>
      <t>2</t>
    </r>
    <r>
      <rPr>
        <sz val="12"/>
        <color theme="1"/>
        <rFont val="Calibri"/>
        <family val="2"/>
        <scheme val="minor"/>
      </rPr>
      <t>) في الهواء المحيط حسب الشهر والمحطة - 2022</t>
    </r>
  </si>
  <si>
    <r>
      <t xml:space="preserve">Annual Mean Concentrations of Sulfur Dioxide </t>
    </r>
    <r>
      <rPr>
        <sz val="11"/>
        <color theme="1"/>
        <rFont val="Calibri"/>
        <family val="2"/>
        <scheme val="minor"/>
      </rPr>
      <t>(SO</t>
    </r>
    <r>
      <rPr>
        <vertAlign val="subscript"/>
        <sz val="11"/>
        <color theme="1"/>
        <rFont val="Calibri"/>
        <family val="2"/>
        <scheme val="minor"/>
      </rPr>
      <t>2</t>
    </r>
    <r>
      <rPr>
        <sz val="11"/>
        <color theme="1"/>
        <rFont val="Calibri"/>
        <family val="2"/>
        <scheme val="minor"/>
      </rPr>
      <t>) in Ambient Air by Month &amp; Station - 2022</t>
    </r>
  </si>
  <si>
    <r>
      <t xml:space="preserve">شكل </t>
    </r>
    <r>
      <rPr>
        <sz val="12"/>
        <color theme="1"/>
        <rFont val="Calibri"/>
        <family val="2"/>
        <scheme val="minor"/>
      </rPr>
      <t>(7) Figure</t>
    </r>
  </si>
  <si>
    <t>متوسط ​​التراكيز السنوية  لأكاسيد النيتروجين (NOx) في الهواء المحيط حسب الشهر والمحطة - 2022</t>
  </si>
  <si>
    <r>
      <t xml:space="preserve">Annual Mean Concentrations of Nitrogen Oxides </t>
    </r>
    <r>
      <rPr>
        <sz val="11"/>
        <color theme="1"/>
        <rFont val="Calibri"/>
        <family val="2"/>
        <scheme val="minor"/>
      </rPr>
      <t>(NOx) in Ambient Air by Month &amp; Station - 2022</t>
    </r>
  </si>
  <si>
    <r>
      <t>شكل</t>
    </r>
    <r>
      <rPr>
        <sz val="12"/>
        <color theme="1"/>
        <rFont val="Calibri"/>
        <family val="2"/>
        <scheme val="minor"/>
      </rPr>
      <t xml:space="preserve"> (8) Figure</t>
    </r>
  </si>
  <si>
    <t>متوسط ​​التراكيز السنوية للجسيمات المعلقة (أقل من 10 ميكرومتر) (SPM10) في الهواء المحيط حسب الشهر والمحطة - 2022</t>
  </si>
  <si>
    <r>
      <t xml:space="preserve">Annual Mean Concentrations of Suspended Particulate Matter </t>
    </r>
    <r>
      <rPr>
        <sz val="11"/>
        <color theme="1"/>
        <rFont val="Calibri"/>
        <family val="2"/>
        <scheme val="minor"/>
      </rPr>
      <t>(&lt; 10 µm) (SPM10) in Ambient Air by Month &amp; Station - 2022</t>
    </r>
  </si>
  <si>
    <r>
      <t xml:space="preserve">خريطة </t>
    </r>
    <r>
      <rPr>
        <sz val="12"/>
        <color theme="1"/>
        <rFont val="Calibri"/>
        <family val="2"/>
        <scheme val="minor"/>
      </rPr>
      <t>(1) Map</t>
    </r>
  </si>
  <si>
    <r>
      <t>Short and long-term exposure to air pollution, plays a significant role in cardiovascular illness and death. Links have been established between the concentration level of pollutants such as particulate matter, ozone (O</t>
    </r>
    <r>
      <rPr>
        <vertAlign val="subscript"/>
        <sz val="10"/>
        <color theme="1"/>
        <rFont val="Calibri"/>
        <family val="2"/>
        <scheme val="minor"/>
      </rPr>
      <t>3</t>
    </r>
    <r>
      <rPr>
        <sz val="10"/>
        <color theme="1"/>
        <rFont val="Calibri"/>
        <family val="2"/>
        <scheme val="minor"/>
      </rPr>
      <t>), sulfur dioxide (SO</t>
    </r>
    <r>
      <rPr>
        <vertAlign val="subscript"/>
        <sz val="10"/>
        <color theme="1"/>
        <rFont val="Calibri"/>
        <family val="2"/>
        <scheme val="minor"/>
      </rPr>
      <t>2</t>
    </r>
    <r>
      <rPr>
        <sz val="10"/>
        <color theme="1"/>
        <rFont val="Calibri"/>
        <family val="2"/>
        <scheme val="minor"/>
      </rPr>
      <t>), carbon monoxide (CO) and nitrogen dioxide (NO</t>
    </r>
    <r>
      <rPr>
        <vertAlign val="subscript"/>
        <sz val="10"/>
        <color theme="1"/>
        <rFont val="Calibri"/>
        <family val="2"/>
        <scheme val="minor"/>
      </rPr>
      <t>2</t>
    </r>
    <r>
      <rPr>
        <sz val="10"/>
        <color theme="1"/>
        <rFont val="Calibri"/>
        <family val="2"/>
        <scheme val="minor"/>
      </rPr>
      <t>) and premature deaths and cardiorespiratory diseases in children and adults.</t>
    </r>
  </si>
  <si>
    <r>
      <t>Annual Mean Concentrations of  Nitrogen Oxides (NO</t>
    </r>
    <r>
      <rPr>
        <vertAlign val="subscript"/>
        <sz val="10"/>
        <color theme="1"/>
        <rFont val="Calibri"/>
        <family val="2"/>
        <scheme val="minor"/>
      </rPr>
      <t>2</t>
    </r>
    <r>
      <rPr>
        <sz val="10"/>
        <color theme="1"/>
        <rFont val="Calibri"/>
        <family val="2"/>
        <scheme val="minor"/>
      </rPr>
      <t>)</t>
    </r>
  </si>
  <si>
    <r>
      <t xml:space="preserve">Annual Mean Concentrations of Sulfur Dioxide </t>
    </r>
    <r>
      <rPr>
        <sz val="8"/>
        <rFont val="Calibri"/>
        <family val="2"/>
        <scheme val="minor"/>
      </rPr>
      <t>(SO</t>
    </r>
    <r>
      <rPr>
        <vertAlign val="subscript"/>
        <sz val="8"/>
        <color theme="1"/>
        <rFont val="Helvetica"/>
      </rPr>
      <t>2</t>
    </r>
    <r>
      <rPr>
        <sz val="8"/>
        <color theme="1"/>
        <rFont val="Helvetica"/>
      </rPr>
      <t>)</t>
    </r>
  </si>
  <si>
    <r>
      <t xml:space="preserve">Annual Mean Concentrations of Ozone </t>
    </r>
    <r>
      <rPr>
        <sz val="8"/>
        <rFont val="Calibri"/>
        <family val="2"/>
        <scheme val="minor"/>
      </rPr>
      <t>(O</t>
    </r>
    <r>
      <rPr>
        <vertAlign val="subscript"/>
        <sz val="8"/>
        <color theme="1"/>
        <rFont val="Helvetica"/>
      </rPr>
      <t>3</t>
    </r>
    <r>
      <rPr>
        <sz val="8"/>
        <color theme="1"/>
        <rFont val="Helvetica"/>
      </rPr>
      <t>)</t>
    </r>
  </si>
  <si>
    <t>جسيمات دقيقة يبلغ قطرها 2.5 ميكرومتر وأصغر، موجودة في الدخان والضباب. يمكن أن تنبعث هذه الجسيمات مباشرة من مصادر مثل حرائق الغابات، أو يمكن أن تتشكل عندما تتفاعل الغازات المنبعثة من محطات الطاقة والصناعات والسيارات في الهواء.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</si>
</sst>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_);\(0\)"/>
    <numFmt numFmtId="165" formatCode="_-* #,##0_-;_-* #,##0\-;_-* &quot;-&quot;_-;_-@_-"/>
    <numFmt numFmtId="166" formatCode="0.0_);\(0.0\)"/>
    <numFmt numFmtId="167" formatCode="0.00_);\(0.00\)"/>
    <numFmt numFmtId="168" formatCode="[$-409]mmm\-yy;@"/>
    <numFmt numFmtId="169" formatCode="#,##0.0_);\(#,##0.0\)"/>
    <numFmt numFmtId="170" formatCode="0.0"/>
  </numFmts>
  <fonts count="87">
    <font>
      <sz val="11"/>
      <color theme="1"/>
      <name val="Calibri"/>
      <family val="2"/>
      <scheme val="minor"/>
    </font>
    <font>
      <sz val="10"/>
      <name val="Arial"/>
      <family val="2"/>
    </font>
    <font>
      <b/>
      <sz val="11"/>
      <color theme="1"/>
      <name val="Calibri"/>
      <family val="2"/>
      <scheme val="minor"/>
    </font>
    <font>
      <sz val="11"/>
      <color rgb="FF622C1F"/>
      <name val="Helvetica"/>
    </font>
    <font>
      <sz val="14"/>
      <color theme="1"/>
      <name val="Gotham Bold"/>
      <family val="3"/>
    </font>
    <font>
      <sz val="10"/>
      <color theme="1"/>
      <name val="Helvetica"/>
    </font>
    <font>
      <sz val="9"/>
      <name val="Helvetica"/>
    </font>
    <font>
      <sz val="10"/>
      <name val="Helvetica"/>
    </font>
    <font>
      <sz val="12"/>
      <color theme="0"/>
      <name val="Gotham Bold"/>
      <family val="3"/>
    </font>
    <font>
      <sz val="11"/>
      <color theme="1"/>
      <name val="Sakkal Majalla"/>
    </font>
    <font>
      <sz val="11"/>
      <color theme="1"/>
      <name val="Helvetica"/>
    </font>
    <font>
      <sz val="11"/>
      <color theme="0"/>
      <name val="GE SS Two Medium"/>
      <family val="1"/>
      <charset val="178"/>
    </font>
    <font>
      <sz val="12"/>
      <color theme="1"/>
      <name val="Sakkal Majalla"/>
    </font>
    <font>
      <b/>
      <sz val="12"/>
      <color theme="1"/>
      <name val="Arial"/>
      <family val="2"/>
    </font>
    <font>
      <sz val="10"/>
      <name val="Times New Roman"/>
      <family val="1"/>
    </font>
    <font>
      <b/>
      <sz val="28"/>
      <name val="Sakkal Majalla"/>
    </font>
    <font>
      <b/>
      <sz val="22"/>
      <name val="Helvetica"/>
    </font>
    <font>
      <b/>
      <sz val="22"/>
      <name val="Arial"/>
      <family val="2"/>
    </font>
    <font>
      <b/>
      <sz val="10"/>
      <color theme="1"/>
      <name val="Helvetica"/>
    </font>
    <font>
      <sz val="16"/>
      <color theme="0"/>
      <name val="Sakkal Majalla"/>
    </font>
    <font>
      <sz val="12"/>
      <color theme="0"/>
      <name val="Helvetica"/>
    </font>
    <font>
      <sz val="11"/>
      <color theme="1"/>
      <name val="Calibri"/>
      <family val="2"/>
      <scheme val="minor"/>
    </font>
    <font>
      <sz val="11"/>
      <color theme="0"/>
      <name val="Calibri"/>
      <family val="2"/>
      <scheme val="minor"/>
    </font>
    <font>
      <b/>
      <sz val="12"/>
      <color theme="1"/>
      <name val="Sakkal Majalla"/>
    </font>
    <font>
      <sz val="9"/>
      <name val="Sakkal Majalla"/>
    </font>
    <font>
      <u/>
      <sz val="9"/>
      <color theme="1"/>
      <name val="Sakkal Majalla"/>
    </font>
    <font>
      <sz val="9"/>
      <color theme="1"/>
      <name val="Sakkal Majalla"/>
    </font>
    <font>
      <sz val="8"/>
      <color theme="1"/>
      <name val="Helvetica"/>
    </font>
    <font>
      <sz val="14"/>
      <color rgb="FF4F81BD"/>
      <name val="Symbol"/>
      <family val="1"/>
      <charset val="2"/>
    </font>
    <font>
      <sz val="14"/>
      <color theme="1"/>
      <name val="Times New Roman"/>
      <family val="1"/>
    </font>
    <font>
      <sz val="11"/>
      <name val="Calibri"/>
      <family val="2"/>
      <scheme val="minor"/>
    </font>
    <font>
      <sz val="9"/>
      <color theme="1"/>
      <name val="Helvetica"/>
    </font>
    <font>
      <b/>
      <sz val="14"/>
      <color rgb="FFB59F54"/>
      <name val="Sakkal Majalla"/>
    </font>
    <font>
      <sz val="14"/>
      <color rgb="FFB59F54"/>
      <name val="Calibri"/>
      <family val="2"/>
      <scheme val="minor"/>
    </font>
    <font>
      <b/>
      <sz val="9"/>
      <color theme="1"/>
      <name val="Helvetica"/>
    </font>
    <font>
      <sz val="9"/>
      <color theme="1"/>
      <name val="Calibri"/>
      <family val="2"/>
      <scheme val="minor"/>
    </font>
    <font>
      <u/>
      <sz val="11"/>
      <color theme="10"/>
      <name val="Calibri"/>
      <family val="2"/>
      <scheme val="minor"/>
    </font>
    <font>
      <b/>
      <sz val="8"/>
      <color theme="1"/>
      <name val="Helvetica"/>
    </font>
    <font>
      <sz val="9"/>
      <color theme="0"/>
      <name val="Calibri"/>
      <family val="2"/>
      <scheme val="minor"/>
    </font>
    <font>
      <b/>
      <vertAlign val="subscript"/>
      <sz val="8"/>
      <color theme="1"/>
      <name val="Helvetica"/>
    </font>
    <font>
      <vertAlign val="subscript"/>
      <sz val="8"/>
      <color theme="1"/>
      <name val="Helvetica"/>
    </font>
    <font>
      <b/>
      <sz val="11"/>
      <color theme="0"/>
      <name val="Calibri"/>
      <family val="2"/>
      <scheme val="minor"/>
    </font>
    <font>
      <b/>
      <sz val="26"/>
      <name val="Calibri"/>
      <family val="2"/>
      <scheme val="minor"/>
    </font>
    <font>
      <sz val="10"/>
      <name val="Calibri"/>
      <family val="2"/>
      <scheme val="minor"/>
    </font>
    <font>
      <b/>
      <sz val="25"/>
      <name val="Calibri"/>
      <family val="2"/>
      <scheme val="minor"/>
    </font>
    <font>
      <b/>
      <sz val="24"/>
      <name val="Calibri"/>
      <family val="2"/>
      <scheme val="minor"/>
    </font>
    <font>
      <b/>
      <sz val="12"/>
      <color rgb="FFB59F54"/>
      <name val="Calibri"/>
      <family val="2"/>
      <scheme val="minor"/>
    </font>
    <font>
      <u/>
      <sz val="10"/>
      <color theme="1"/>
      <name val="Calibri"/>
      <family val="2"/>
      <scheme val="minor"/>
    </font>
    <font>
      <sz val="10"/>
      <color theme="1"/>
      <name val="Calibri"/>
      <family val="2"/>
      <scheme val="minor"/>
    </font>
    <font>
      <u/>
      <sz val="9"/>
      <color theme="1"/>
      <name val="Calibri"/>
      <family val="2"/>
      <scheme val="minor"/>
    </font>
    <font>
      <b/>
      <sz val="11"/>
      <color rgb="FFB59F54"/>
      <name val="Calibri"/>
      <family val="2"/>
      <scheme val="minor"/>
    </font>
    <font>
      <b/>
      <sz val="10"/>
      <color theme="1"/>
      <name val="Calibri"/>
      <family val="2"/>
      <scheme val="minor"/>
    </font>
    <font>
      <b/>
      <sz val="9"/>
      <color theme="1"/>
      <name val="Calibri"/>
      <family val="2"/>
      <scheme val="minor"/>
    </font>
    <font>
      <b/>
      <sz val="8"/>
      <color theme="1"/>
      <name val="Calibri"/>
      <family val="2"/>
      <scheme val="minor"/>
    </font>
    <font>
      <b/>
      <vertAlign val="subscript"/>
      <sz val="8"/>
      <color theme="1"/>
      <name val="Sakkal Majalla"/>
    </font>
    <font>
      <b/>
      <sz val="8"/>
      <color theme="1"/>
      <name val="Sakkal Majalla"/>
    </font>
    <font>
      <b/>
      <sz val="12"/>
      <color theme="0"/>
      <name val="Calibri"/>
      <family val="2"/>
      <scheme val="minor"/>
    </font>
    <font>
      <b/>
      <sz val="10"/>
      <color theme="0"/>
      <name val="Calibri"/>
      <family val="2"/>
      <scheme val="minor"/>
    </font>
    <font>
      <b/>
      <u/>
      <sz val="9"/>
      <color theme="1"/>
      <name val="Calibri"/>
      <family val="2"/>
      <scheme val="minor"/>
    </font>
    <font>
      <sz val="13"/>
      <color theme="0"/>
      <name val="Calibri"/>
      <family val="2"/>
      <scheme val="minor"/>
    </font>
    <font>
      <sz val="14"/>
      <color theme="0"/>
      <name val="Calibri"/>
      <family val="2"/>
      <scheme val="minor"/>
    </font>
    <font>
      <b/>
      <sz val="12"/>
      <color theme="1"/>
      <name val="Calibri"/>
      <family val="2"/>
      <scheme val="minor"/>
    </font>
    <font>
      <sz val="9"/>
      <name val="Calibri"/>
      <family val="2"/>
      <scheme val="minor"/>
    </font>
    <font>
      <sz val="8"/>
      <name val="Calibri"/>
      <family val="2"/>
      <scheme val="minor"/>
    </font>
    <font>
      <sz val="13"/>
      <color theme="1"/>
      <name val="Calibri"/>
      <family val="2"/>
      <scheme val="minor"/>
    </font>
    <font>
      <sz val="12"/>
      <color theme="1"/>
      <name val="Calibri"/>
      <family val="2"/>
      <scheme val="minor"/>
    </font>
    <font>
      <sz val="8"/>
      <color theme="1"/>
      <name val="Calibri"/>
      <family val="2"/>
      <scheme val="minor"/>
    </font>
    <font>
      <sz val="14"/>
      <color theme="1"/>
      <name val="Calibri"/>
      <family val="2"/>
      <scheme val="minor"/>
    </font>
    <font>
      <b/>
      <sz val="11"/>
      <name val="Calibri"/>
      <family val="2"/>
      <scheme val="minor"/>
    </font>
    <font>
      <b/>
      <sz val="10"/>
      <color rgb="FFC1001F"/>
      <name val="Calibri"/>
      <family val="2"/>
      <scheme val="minor"/>
    </font>
    <font>
      <b/>
      <vertAlign val="subscript"/>
      <sz val="11"/>
      <color rgb="FFC1001F"/>
      <name val="Calibri"/>
      <family val="2"/>
      <scheme val="minor"/>
    </font>
    <font>
      <b/>
      <sz val="11"/>
      <color rgb="FFC1001F"/>
      <name val="Calibri"/>
      <family val="2"/>
      <scheme val="minor"/>
    </font>
    <font>
      <b/>
      <sz val="8"/>
      <color rgb="FFC1001F"/>
      <name val="Calibri"/>
      <family val="2"/>
      <scheme val="minor"/>
    </font>
    <font>
      <b/>
      <vertAlign val="subscript"/>
      <sz val="10"/>
      <color rgb="FFC1001F"/>
      <name val="Calibri"/>
      <family val="2"/>
      <scheme val="minor"/>
    </font>
    <font>
      <b/>
      <sz val="10"/>
      <name val="Calibri"/>
      <family val="2"/>
      <scheme val="minor"/>
    </font>
    <font>
      <sz val="16"/>
      <color theme="0"/>
      <name val="Calibri"/>
      <family val="2"/>
      <scheme val="minor"/>
    </font>
    <font>
      <sz val="12"/>
      <color theme="0"/>
      <name val="Calibri"/>
      <family val="2"/>
      <scheme val="minor"/>
    </font>
    <font>
      <sz val="11"/>
      <color rgb="FF622C1F"/>
      <name val="Calibri"/>
      <family val="2"/>
      <scheme val="minor"/>
    </font>
    <font>
      <vertAlign val="subscript"/>
      <sz val="12"/>
      <color theme="1"/>
      <name val="Calibri"/>
      <family val="2"/>
      <scheme val="minor"/>
    </font>
    <font>
      <vertAlign val="subscript"/>
      <sz val="11"/>
      <color theme="1"/>
      <name val="Calibri"/>
      <family val="2"/>
      <scheme val="minor"/>
    </font>
    <font>
      <b/>
      <sz val="12"/>
      <color rgb="FFC1001F"/>
      <name val="Calibri"/>
      <family val="2"/>
      <scheme val="minor"/>
    </font>
    <font>
      <b/>
      <vertAlign val="subscript"/>
      <sz val="12"/>
      <color rgb="FFC1001F"/>
      <name val="Calibri"/>
      <family val="2"/>
      <scheme val="minor"/>
    </font>
    <font>
      <sz val="10"/>
      <color rgb="FFC1001F"/>
      <name val="Calibri"/>
      <family val="2"/>
      <scheme val="minor"/>
    </font>
    <font>
      <b/>
      <sz val="9"/>
      <color rgb="FFC1001F"/>
      <name val="Calibri"/>
      <family val="2"/>
      <scheme val="minor"/>
    </font>
    <font>
      <b/>
      <vertAlign val="subscript"/>
      <sz val="9"/>
      <color rgb="FFC1001F"/>
      <name val="Calibri"/>
      <family val="2"/>
      <scheme val="minor"/>
    </font>
    <font>
      <sz val="7"/>
      <color rgb="FFC1001F"/>
      <name val="Calibri"/>
      <family val="2"/>
      <scheme val="minor"/>
    </font>
    <font>
      <vertAlign val="subscript"/>
      <sz val="10"/>
      <color theme="1"/>
      <name val="Calibri"/>
      <family val="2"/>
      <scheme val="minor"/>
    </font>
  </fonts>
  <fills count="7">
    <fill>
      <patternFill patternType="none"/>
    </fill>
    <fill>
      <patternFill patternType="gray125"/>
    </fill>
    <fill>
      <patternFill patternType="solid">
        <fgColor rgb="FFB59F54"/>
        <bgColor indexed="64"/>
      </patternFill>
    </fill>
    <fill>
      <patternFill patternType="solid">
        <fgColor rgb="FFE8E1CA"/>
        <bgColor indexed="64"/>
      </patternFill>
    </fill>
    <fill>
      <patternFill patternType="solid">
        <fgColor rgb="FFC1001F"/>
        <bgColor indexed="64"/>
      </patternFill>
    </fill>
    <fill>
      <patternFill patternType="solid">
        <fgColor rgb="FF622C1F"/>
        <bgColor indexed="64"/>
      </patternFill>
    </fill>
    <fill>
      <patternFill patternType="solid">
        <fgColor theme="0"/>
        <bgColor indexed="64"/>
      </patternFill>
    </fill>
  </fills>
  <borders count="20">
    <border>
      <left/>
      <right/>
      <top/>
      <bottom/>
      <diagonal/>
    </border>
    <border>
      <left style="thin">
        <color rgb="FFB59F54"/>
      </left>
      <right/>
      <top style="thin">
        <color rgb="FFB59F54"/>
      </top>
      <bottom/>
      <diagonal/>
    </border>
    <border>
      <left/>
      <right/>
      <top style="thin">
        <color rgb="FFB59F54"/>
      </top>
      <bottom/>
      <diagonal/>
    </border>
    <border>
      <left/>
      <right style="thin">
        <color rgb="FFB59F54"/>
      </right>
      <top style="thin">
        <color rgb="FFB59F54"/>
      </top>
      <bottom style="thin">
        <color rgb="FFB59F54"/>
      </bottom>
      <diagonal/>
    </border>
    <border>
      <left style="thin">
        <color rgb="FFB59F54"/>
      </left>
      <right/>
      <top style="thin">
        <color rgb="FFB59F54"/>
      </top>
      <bottom style="thin">
        <color rgb="FFB59F54"/>
      </bottom>
      <diagonal/>
    </border>
    <border>
      <left/>
      <right/>
      <top style="thin">
        <color rgb="FFB59F54"/>
      </top>
      <bottom style="thin">
        <color rgb="FFB59F54"/>
      </bottom>
      <diagonal/>
    </border>
    <border>
      <left/>
      <right/>
      <top/>
      <bottom style="thin">
        <color rgb="FFB59F54"/>
      </bottom>
      <diagonal/>
    </border>
    <border>
      <left/>
      <right style="thick">
        <color theme="0"/>
      </right>
      <top/>
      <bottom/>
      <diagonal/>
    </border>
    <border>
      <left style="thick">
        <color theme="0"/>
      </left>
      <right/>
      <top style="thin">
        <color rgb="FFB59F54"/>
      </top>
      <bottom/>
      <diagonal/>
    </border>
    <border>
      <left/>
      <right/>
      <top/>
      <bottom style="medium">
        <color rgb="FFB59F54"/>
      </bottom>
      <diagonal/>
    </border>
    <border>
      <left style="thick">
        <color theme="0"/>
      </left>
      <right/>
      <top/>
      <bottom/>
      <diagonal/>
    </border>
    <border>
      <left style="thick">
        <color theme="0"/>
      </left>
      <right/>
      <top style="thin">
        <color theme="0"/>
      </top>
      <bottom/>
      <diagonal/>
    </border>
    <border>
      <left/>
      <right/>
      <top style="thin">
        <color theme="0"/>
      </top>
      <bottom/>
      <diagonal/>
    </border>
    <border>
      <left/>
      <right style="thick">
        <color theme="0"/>
      </right>
      <top style="thin">
        <color theme="0"/>
      </top>
      <bottom/>
      <diagonal/>
    </border>
    <border>
      <left/>
      <right style="thick">
        <color theme="0"/>
      </right>
      <top/>
      <bottom style="thin">
        <color theme="0"/>
      </bottom>
      <diagonal/>
    </border>
    <border>
      <left style="thick">
        <color theme="0"/>
      </left>
      <right style="medium">
        <color rgb="FFE8E1CA"/>
      </right>
      <top style="thin">
        <color theme="0"/>
      </top>
      <bottom style="thin">
        <color rgb="FFE8E1CA"/>
      </bottom>
      <diagonal/>
    </border>
    <border>
      <left style="medium">
        <color rgb="FFE8E1CA"/>
      </left>
      <right style="medium">
        <color rgb="FFE8E1CA"/>
      </right>
      <top style="thin">
        <color theme="0"/>
      </top>
      <bottom style="thin">
        <color rgb="FFE8E1CA"/>
      </bottom>
      <diagonal/>
    </border>
    <border>
      <left style="medium">
        <color rgb="FFE8E1CA"/>
      </left>
      <right style="thick">
        <color theme="0"/>
      </right>
      <top style="thin">
        <color theme="0"/>
      </top>
      <bottom style="thin">
        <color rgb="FFE8E1CA"/>
      </bottom>
      <diagonal/>
    </border>
    <border>
      <left style="thick">
        <color theme="0"/>
      </left>
      <right/>
      <top/>
      <bottom style="thin">
        <color theme="0"/>
      </bottom>
      <diagonal/>
    </border>
    <border>
      <left/>
      <right/>
      <top/>
      <bottom style="thin">
        <color theme="0"/>
      </bottom>
      <diagonal/>
    </border>
  </borders>
  <cellStyleXfs count="5">
    <xf numFmtId="0" fontId="0" fillId="0" borderId="0"/>
    <xf numFmtId="0" fontId="1" fillId="0" borderId="0"/>
    <xf numFmtId="0" fontId="1" fillId="0" borderId="0"/>
    <xf numFmtId="0" fontId="1" fillId="0" borderId="0"/>
    <xf numFmtId="0" fontId="36" fillId="0" borderId="0" applyNumberFormat="0" applyFill="0" applyBorder="0" applyAlignment="0" applyProtection="0"/>
  </cellStyleXfs>
  <cellXfs count="147">
    <xf numFmtId="0" fontId="0" fillId="0" borderId="0" xfId="0"/>
    <xf numFmtId="0" fontId="3" fillId="0" borderId="0" xfId="0" applyFont="1" applyAlignment="1">
      <alignment horizontal="right" vertical="top" wrapText="1"/>
    </xf>
    <xf numFmtId="165" fontId="8" fillId="2" borderId="0" xfId="1" applyNumberFormat="1" applyFont="1" applyFill="1" applyAlignment="1">
      <alignment horizontal="center" vertical="center"/>
    </xf>
    <xf numFmtId="49" fontId="8" fillId="5" borderId="0" xfId="1" applyNumberFormat="1" applyFont="1" applyFill="1" applyAlignment="1">
      <alignment horizontal="center" vertical="center" wrapText="1"/>
    </xf>
    <xf numFmtId="0" fontId="9" fillId="0" borderId="0" xfId="0" applyFont="1"/>
    <xf numFmtId="0" fontId="10" fillId="0" borderId="0" xfId="0" applyFont="1"/>
    <xf numFmtId="165" fontId="11" fillId="4" borderId="0" xfId="1" applyNumberFormat="1" applyFont="1" applyFill="1" applyAlignment="1">
      <alignment vertical="center" wrapText="1"/>
    </xf>
    <xf numFmtId="0" fontId="2" fillId="0" borderId="0" xfId="0" applyFont="1"/>
    <xf numFmtId="166" fontId="6" fillId="0" borderId="0" xfId="1" applyNumberFormat="1" applyFont="1" applyAlignment="1">
      <alignment horizontal="right" vertical="center"/>
    </xf>
    <xf numFmtId="0" fontId="13" fillId="0" borderId="0" xfId="0" applyFont="1" applyAlignment="1">
      <alignment vertical="center"/>
    </xf>
    <xf numFmtId="0" fontId="1" fillId="0" borderId="0" xfId="3"/>
    <xf numFmtId="0" fontId="14" fillId="0" borderId="0" xfId="1" applyFont="1"/>
    <xf numFmtId="0" fontId="15" fillId="0" borderId="0" xfId="3" applyFont="1" applyAlignment="1">
      <alignment horizontal="centerContinuous"/>
    </xf>
    <xf numFmtId="0" fontId="16" fillId="0" borderId="0" xfId="3" applyFont="1" applyAlignment="1">
      <alignment horizontal="centerContinuous"/>
    </xf>
    <xf numFmtId="0" fontId="17" fillId="0" borderId="0" xfId="3" applyFont="1" applyAlignment="1">
      <alignment horizontal="centerContinuous"/>
    </xf>
    <xf numFmtId="0" fontId="1" fillId="2" borderId="0" xfId="3" applyFill="1"/>
    <xf numFmtId="0" fontId="1" fillId="4" borderId="0" xfId="3" applyFill="1"/>
    <xf numFmtId="0" fontId="1" fillId="5" borderId="0" xfId="3" applyFill="1"/>
    <xf numFmtId="168" fontId="6" fillId="0" borderId="0" xfId="1" applyNumberFormat="1" applyFont="1" applyAlignment="1">
      <alignment horizontal="right" vertical="center"/>
    </xf>
    <xf numFmtId="0" fontId="9" fillId="6" borderId="0" xfId="1" applyFont="1" applyFill="1" applyAlignment="1">
      <alignment horizontal="right" vertical="center"/>
    </xf>
    <xf numFmtId="0" fontId="18" fillId="0" borderId="0" xfId="0" applyFont="1" applyAlignment="1">
      <alignment vertical="center"/>
    </xf>
    <xf numFmtId="0" fontId="5" fillId="0" borderId="0" xfId="0" applyFont="1" applyAlignment="1">
      <alignment vertical="center"/>
    </xf>
    <xf numFmtId="0" fontId="19" fillId="4" borderId="0" xfId="1" applyFont="1" applyFill="1" applyAlignment="1">
      <alignment horizontal="centerContinuous"/>
    </xf>
    <xf numFmtId="0" fontId="23" fillId="2" borderId="2" xfId="1" applyFont="1" applyFill="1" applyBorder="1" applyAlignment="1">
      <alignment horizontal="right" vertical="center"/>
    </xf>
    <xf numFmtId="0" fontId="21" fillId="0" borderId="0" xfId="0" applyFont="1"/>
    <xf numFmtId="0" fontId="12" fillId="6" borderId="0" xfId="1" applyFont="1" applyFill="1" applyAlignment="1">
      <alignment horizontal="right" vertical="center"/>
    </xf>
    <xf numFmtId="0" fontId="25" fillId="6" borderId="0" xfId="1" applyFont="1" applyFill="1" applyAlignment="1">
      <alignment horizontal="right" vertical="center"/>
    </xf>
    <xf numFmtId="0" fontId="26" fillId="6" borderId="0" xfId="1" applyFont="1" applyFill="1" applyAlignment="1">
      <alignment horizontal="right" vertical="top"/>
    </xf>
    <xf numFmtId="0" fontId="0" fillId="0" borderId="0" xfId="0" applyAlignment="1">
      <alignment horizontal="centerContinuous" vertical="center"/>
    </xf>
    <xf numFmtId="0" fontId="9" fillId="6" borderId="0" xfId="1" applyFont="1" applyFill="1" applyAlignment="1">
      <alignment horizontal="justify" vertical="top" wrapText="1"/>
    </xf>
    <xf numFmtId="0" fontId="23" fillId="6" borderId="0" xfId="1" applyFont="1" applyFill="1" applyAlignment="1">
      <alignment horizontal="right" vertical="center"/>
    </xf>
    <xf numFmtId="0" fontId="22" fillId="0" borderId="0" xfId="0" applyFont="1"/>
    <xf numFmtId="0" fontId="9" fillId="0" borderId="0" xfId="1" applyFont="1" applyAlignment="1">
      <alignment horizontal="justify" vertical="top" wrapText="1"/>
    </xf>
    <xf numFmtId="0" fontId="28" fillId="0" borderId="0" xfId="0" applyFont="1" applyAlignment="1">
      <alignment vertical="center"/>
    </xf>
    <xf numFmtId="0" fontId="29" fillId="0" borderId="0" xfId="0" applyFont="1" applyAlignment="1">
      <alignment horizontal="justify" vertical="center"/>
    </xf>
    <xf numFmtId="0" fontId="30" fillId="0" borderId="0" xfId="0" applyFont="1"/>
    <xf numFmtId="0" fontId="32" fillId="0" borderId="0" xfId="1" applyFont="1" applyAlignment="1">
      <alignment horizontal="right" vertical="center"/>
    </xf>
    <xf numFmtId="0" fontId="33" fillId="0" borderId="0" xfId="0" applyFont="1"/>
    <xf numFmtId="0" fontId="31" fillId="0" borderId="0" xfId="0" applyFont="1" applyAlignment="1">
      <alignment vertical="center"/>
    </xf>
    <xf numFmtId="0" fontId="34" fillId="0" borderId="0" xfId="0" applyFont="1" applyAlignment="1">
      <alignment vertical="center"/>
    </xf>
    <xf numFmtId="0" fontId="35" fillId="0" borderId="0" xfId="0" applyFont="1"/>
    <xf numFmtId="0" fontId="20" fillId="4" borderId="0" xfId="1" applyFont="1" applyFill="1" applyAlignment="1">
      <alignment horizontal="centerContinuous" vertical="top" wrapText="1"/>
    </xf>
    <xf numFmtId="0" fontId="38" fillId="0" borderId="0" xfId="0" applyFont="1"/>
    <xf numFmtId="0" fontId="0" fillId="0" borderId="0" xfId="0" applyAlignment="1">
      <alignment horizontal="centerContinuous"/>
    </xf>
    <xf numFmtId="2" fontId="22" fillId="0" borderId="0" xfId="0" applyNumberFormat="1" applyFont="1"/>
    <xf numFmtId="2" fontId="22" fillId="0" borderId="0" xfId="0" applyNumberFormat="1" applyFont="1" applyAlignment="1">
      <alignment vertical="center"/>
    </xf>
    <xf numFmtId="0" fontId="22" fillId="0" borderId="0" xfId="0" applyFont="1" applyAlignment="1">
      <alignment vertical="center"/>
    </xf>
    <xf numFmtId="0" fontId="0" fillId="0" borderId="0" xfId="0" applyAlignment="1">
      <alignment vertical="top"/>
    </xf>
    <xf numFmtId="0" fontId="0" fillId="0" borderId="0" xfId="0" applyAlignment="1">
      <alignment wrapText="1"/>
    </xf>
    <xf numFmtId="1" fontId="2" fillId="0" borderId="0" xfId="0" applyNumberFormat="1" applyFont="1"/>
    <xf numFmtId="0" fontId="24" fillId="0" borderId="0" xfId="1" applyFont="1" applyAlignment="1">
      <alignment horizontal="right" vertical="top" readingOrder="2"/>
    </xf>
    <xf numFmtId="0" fontId="7" fillId="0" borderId="0" xfId="1" applyFont="1" applyAlignment="1">
      <alignment vertical="top"/>
    </xf>
    <xf numFmtId="168" fontId="31" fillId="0" borderId="0" xfId="1" applyNumberFormat="1" applyFont="1" applyAlignment="1">
      <alignment horizontal="right" vertical="center"/>
    </xf>
    <xf numFmtId="166" fontId="31" fillId="0" borderId="0" xfId="1" applyNumberFormat="1" applyFont="1" applyAlignment="1">
      <alignment horizontal="right" vertical="center"/>
    </xf>
    <xf numFmtId="0" fontId="24" fillId="0" borderId="0" xfId="1" applyFont="1" applyAlignment="1">
      <alignment horizontal="right" readingOrder="2"/>
    </xf>
    <xf numFmtId="0" fontId="7" fillId="0" borderId="0" xfId="1" applyFont="1"/>
    <xf numFmtId="0" fontId="42" fillId="0" borderId="0" xfId="3" applyFont="1" applyAlignment="1">
      <alignment horizontal="centerContinuous"/>
    </xf>
    <xf numFmtId="0" fontId="43" fillId="0" borderId="0" xfId="3" applyFont="1"/>
    <xf numFmtId="0" fontId="44" fillId="0" borderId="0" xfId="3" applyFont="1" applyAlignment="1">
      <alignment horizontal="centerContinuous"/>
    </xf>
    <xf numFmtId="0" fontId="45" fillId="0" borderId="0" xfId="3" applyFont="1" applyAlignment="1">
      <alignment horizontal="centerContinuous"/>
    </xf>
    <xf numFmtId="0" fontId="46" fillId="0" borderId="0" xfId="1" applyFont="1" applyAlignment="1">
      <alignment horizontal="right" vertical="center"/>
    </xf>
    <xf numFmtId="0" fontId="21" fillId="6" borderId="0" xfId="1" applyFont="1" applyFill="1" applyAlignment="1">
      <alignment horizontal="right" vertical="center"/>
    </xf>
    <xf numFmtId="0" fontId="21" fillId="0" borderId="0" xfId="1" applyFont="1" applyAlignment="1">
      <alignment horizontal="right" vertical="top" wrapText="1"/>
    </xf>
    <xf numFmtId="0" fontId="47" fillId="6" borderId="0" xfId="1" applyFont="1" applyFill="1" applyAlignment="1">
      <alignment horizontal="right" vertical="center"/>
    </xf>
    <xf numFmtId="0" fontId="48" fillId="6" borderId="0" xfId="1" applyFont="1" applyFill="1" applyAlignment="1">
      <alignment horizontal="right" vertical="top" wrapText="1"/>
    </xf>
    <xf numFmtId="0" fontId="49" fillId="0" borderId="0" xfId="0" applyFont="1" applyAlignment="1">
      <alignment vertical="center"/>
    </xf>
    <xf numFmtId="0" fontId="35" fillId="0" borderId="0" xfId="0" applyFont="1" applyAlignment="1">
      <alignment vertical="top" wrapText="1"/>
    </xf>
    <xf numFmtId="0" fontId="50" fillId="0" borderId="0" xfId="1" applyFont="1" applyAlignment="1">
      <alignment horizontal="left" vertical="center"/>
    </xf>
    <xf numFmtId="0" fontId="48" fillId="0" borderId="0" xfId="0" applyFont="1" applyAlignment="1">
      <alignment horizontal="left" vertical="top" wrapText="1"/>
    </xf>
    <xf numFmtId="0" fontId="2" fillId="0" borderId="0" xfId="1" applyFont="1" applyAlignment="1">
      <alignment horizontal="right" vertical="center"/>
    </xf>
    <xf numFmtId="0" fontId="51" fillId="0" borderId="0" xfId="0" applyFont="1" applyAlignment="1">
      <alignment vertical="center"/>
    </xf>
    <xf numFmtId="0" fontId="51" fillId="0" borderId="0" xfId="0" applyFont="1" applyAlignment="1">
      <alignment horizontal="left" vertical="center"/>
    </xf>
    <xf numFmtId="0" fontId="56" fillId="2" borderId="1" xfId="1" applyFont="1" applyFill="1" applyBorder="1" applyAlignment="1">
      <alignment horizontal="right" vertical="center"/>
    </xf>
    <xf numFmtId="0" fontId="57" fillId="2" borderId="2" xfId="1" applyFont="1" applyFill="1" applyBorder="1" applyAlignment="1">
      <alignment horizontal="center" vertical="center"/>
    </xf>
    <xf numFmtId="0" fontId="41" fillId="2" borderId="3" xfId="1" applyFont="1" applyFill="1" applyBorder="1" applyAlignment="1">
      <alignment horizontal="left" vertical="center"/>
    </xf>
    <xf numFmtId="0" fontId="21" fillId="6" borderId="4" xfId="1" applyFont="1" applyFill="1" applyBorder="1" applyAlignment="1">
      <alignment horizontal="right" vertical="center"/>
    </xf>
    <xf numFmtId="0" fontId="58" fillId="0" borderId="5" xfId="4" applyFont="1" applyFill="1" applyBorder="1" applyAlignment="1">
      <alignment horizontal="center" vertical="center"/>
    </xf>
    <xf numFmtId="0" fontId="48" fillId="0" borderId="3" xfId="0" applyFont="1" applyBorder="1" applyAlignment="1">
      <alignment vertical="center"/>
    </xf>
    <xf numFmtId="0" fontId="21" fillId="6" borderId="4" xfId="1" applyFont="1" applyFill="1" applyBorder="1" applyAlignment="1">
      <alignment horizontal="right" vertical="center" wrapText="1"/>
    </xf>
    <xf numFmtId="0" fontId="58" fillId="0" borderId="5" xfId="4" applyFont="1" applyFill="1" applyBorder="1" applyAlignment="1">
      <alignment horizontal="center" vertical="center" wrapText="1"/>
    </xf>
    <xf numFmtId="0" fontId="21" fillId="0" borderId="0" xfId="0" applyFont="1" applyAlignment="1">
      <alignment wrapText="1"/>
    </xf>
    <xf numFmtId="0" fontId="48" fillId="0" borderId="3" xfId="0" applyFont="1" applyBorder="1" applyAlignment="1">
      <alignment horizontal="left" vertical="center" wrapText="1"/>
    </xf>
    <xf numFmtId="0" fontId="60" fillId="4" borderId="0" xfId="1" applyFont="1" applyFill="1" applyAlignment="1">
      <alignment horizontal="centerContinuous"/>
    </xf>
    <xf numFmtId="0" fontId="59" fillId="4" borderId="0" xfId="1" applyFont="1" applyFill="1" applyAlignment="1">
      <alignment horizontal="centerContinuous" vertical="top" wrapText="1"/>
    </xf>
    <xf numFmtId="0" fontId="30" fillId="0" borderId="6" xfId="2" applyFont="1" applyBorder="1" applyAlignment="1">
      <alignment horizontal="right" vertical="center" wrapText="1"/>
    </xf>
    <xf numFmtId="0" fontId="43" fillId="0" borderId="6" xfId="2" applyFont="1" applyBorder="1" applyAlignment="1">
      <alignment vertical="center" wrapText="1"/>
    </xf>
    <xf numFmtId="0" fontId="62" fillId="0" borderId="0" xfId="1" applyFont="1" applyAlignment="1">
      <alignment horizontal="right" readingOrder="2"/>
    </xf>
    <xf numFmtId="0" fontId="63" fillId="0" borderId="0" xfId="1" applyFont="1"/>
    <xf numFmtId="0" fontId="61" fillId="2" borderId="0" xfId="1" applyFont="1" applyFill="1" applyAlignment="1">
      <alignment horizontal="right" vertical="center" wrapText="1"/>
    </xf>
    <xf numFmtId="0" fontId="2" fillId="2" borderId="0" xfId="1" applyFont="1" applyFill="1" applyAlignment="1">
      <alignment horizontal="center" vertical="center"/>
    </xf>
    <xf numFmtId="0" fontId="2" fillId="2" borderId="0" xfId="1" applyFont="1" applyFill="1" applyAlignment="1">
      <alignment horizontal="left" vertical="center"/>
    </xf>
    <xf numFmtId="169" fontId="43" fillId="0" borderId="6" xfId="1" applyNumberFormat="1" applyFont="1" applyBorder="1" applyAlignment="1">
      <alignment horizontal="right" vertical="center"/>
    </xf>
    <xf numFmtId="0" fontId="2" fillId="2" borderId="10" xfId="1" applyFont="1" applyFill="1" applyBorder="1" applyAlignment="1">
      <alignment horizontal="center" vertical="center"/>
    </xf>
    <xf numFmtId="0" fontId="2" fillId="2" borderId="10" xfId="1" applyFont="1" applyFill="1" applyBorder="1" applyAlignment="1">
      <alignment horizontal="left" vertical="center"/>
    </xf>
    <xf numFmtId="164" fontId="48" fillId="3" borderId="11" xfId="1" applyNumberFormat="1" applyFont="1" applyFill="1" applyBorder="1" applyAlignment="1">
      <alignment horizontal="right" vertical="center"/>
    </xf>
    <xf numFmtId="164" fontId="48" fillId="3" borderId="12" xfId="1" applyNumberFormat="1" applyFont="1" applyFill="1" applyBorder="1" applyAlignment="1">
      <alignment horizontal="right" vertical="center"/>
    </xf>
    <xf numFmtId="164" fontId="31" fillId="3" borderId="12" xfId="1" applyNumberFormat="1" applyFont="1" applyFill="1" applyBorder="1" applyAlignment="1">
      <alignment horizontal="right" vertical="center"/>
    </xf>
    <xf numFmtId="164" fontId="31" fillId="3" borderId="13" xfId="1" applyNumberFormat="1" applyFont="1" applyFill="1" applyBorder="1" applyAlignment="1">
      <alignment horizontal="right" vertical="center"/>
    </xf>
    <xf numFmtId="37" fontId="43" fillId="0" borderId="6" xfId="1" applyNumberFormat="1" applyFont="1" applyBorder="1" applyAlignment="1">
      <alignment horizontal="left" vertical="center"/>
    </xf>
    <xf numFmtId="0" fontId="64" fillId="0" borderId="0" xfId="0" applyFont="1" applyAlignment="1">
      <alignment horizontal="centerContinuous" vertical="center"/>
    </xf>
    <xf numFmtId="0" fontId="65" fillId="0" borderId="0" xfId="0" applyFont="1" applyAlignment="1">
      <alignment horizontal="centerContinuous" vertical="center"/>
    </xf>
    <xf numFmtId="170" fontId="2" fillId="0" borderId="0" xfId="0" applyNumberFormat="1" applyFont="1"/>
    <xf numFmtId="0" fontId="22" fillId="0" borderId="0" xfId="0" applyFont="1" applyAlignment="1">
      <alignment wrapText="1"/>
    </xf>
    <xf numFmtId="0" fontId="68" fillId="0" borderId="0" xfId="2" applyFont="1" applyAlignment="1">
      <alignment horizontal="right" vertical="center" wrapText="1"/>
    </xf>
    <xf numFmtId="0" fontId="30" fillId="0" borderId="6" xfId="2" applyFont="1" applyBorder="1" applyAlignment="1">
      <alignment horizontal="right" vertical="center" wrapText="1" indent="3"/>
    </xf>
    <xf numFmtId="0" fontId="43" fillId="0" borderId="0" xfId="2" applyFont="1" applyAlignment="1">
      <alignment vertical="center" wrapText="1"/>
    </xf>
    <xf numFmtId="0" fontId="74" fillId="0" borderId="0" xfId="2" applyFont="1" applyAlignment="1">
      <alignment vertical="center" wrapText="1"/>
    </xf>
    <xf numFmtId="0" fontId="43" fillId="0" borderId="6" xfId="2" applyFont="1" applyBorder="1" applyAlignment="1">
      <alignment horizontal="left" vertical="center" wrapText="1" indent="3"/>
    </xf>
    <xf numFmtId="0" fontId="30" fillId="0" borderId="0" xfId="2" applyFont="1" applyAlignment="1">
      <alignment horizontal="right" vertical="center" wrapText="1" indent="3"/>
    </xf>
    <xf numFmtId="169" fontId="43" fillId="0" borderId="0" xfId="1" applyNumberFormat="1" applyFont="1" applyAlignment="1">
      <alignment horizontal="right" vertical="center"/>
    </xf>
    <xf numFmtId="0" fontId="43" fillId="0" borderId="0" xfId="2" applyFont="1" applyAlignment="1">
      <alignment horizontal="left" vertical="center" wrapText="1" indent="3"/>
    </xf>
    <xf numFmtId="0" fontId="75" fillId="4" borderId="0" xfId="1" applyFont="1" applyFill="1" applyAlignment="1">
      <alignment horizontal="centerContinuous"/>
    </xf>
    <xf numFmtId="0" fontId="76" fillId="4" borderId="0" xfId="1" applyFont="1" applyFill="1" applyAlignment="1">
      <alignment horizontal="centerContinuous" vertical="top" wrapText="1"/>
    </xf>
    <xf numFmtId="0" fontId="77" fillId="0" borderId="0" xfId="0" applyFont="1" applyAlignment="1">
      <alignment horizontal="right" vertical="top" wrapText="1"/>
    </xf>
    <xf numFmtId="0" fontId="22" fillId="2" borderId="7" xfId="1" applyFont="1" applyFill="1" applyBorder="1" applyAlignment="1">
      <alignment horizontal="center" vertical="center"/>
    </xf>
    <xf numFmtId="0" fontId="52" fillId="2" borderId="8" xfId="1" applyFont="1" applyFill="1" applyBorder="1" applyAlignment="1">
      <alignment horizontal="left" vertical="center"/>
    </xf>
    <xf numFmtId="167" fontId="62" fillId="0" borderId="0" xfId="1" applyNumberFormat="1" applyFont="1" applyAlignment="1">
      <alignment horizontal="right" vertical="center"/>
    </xf>
    <xf numFmtId="165" fontId="76" fillId="2" borderId="0" xfId="1" applyNumberFormat="1" applyFont="1" applyFill="1" applyAlignment="1">
      <alignment horizontal="center" vertical="center"/>
    </xf>
    <xf numFmtId="165" fontId="22" fillId="4" borderId="0" xfId="1" applyNumberFormat="1" applyFont="1" applyFill="1" applyAlignment="1">
      <alignment vertical="center" wrapText="1"/>
    </xf>
    <xf numFmtId="49" fontId="76" fillId="5" borderId="0" xfId="1" applyNumberFormat="1" applyFont="1" applyFill="1" applyAlignment="1">
      <alignment horizontal="center" vertical="center" wrapText="1"/>
    </xf>
    <xf numFmtId="0" fontId="2" fillId="2" borderId="14" xfId="1" applyFont="1" applyFill="1" applyBorder="1" applyAlignment="1">
      <alignment horizontal="left" vertical="center"/>
    </xf>
    <xf numFmtId="0" fontId="2" fillId="2" borderId="0" xfId="1" applyFont="1" applyFill="1" applyAlignment="1">
      <alignment horizontal="left"/>
    </xf>
    <xf numFmtId="0" fontId="52" fillId="2" borderId="2" xfId="1" applyFont="1" applyFill="1" applyBorder="1" applyAlignment="1">
      <alignment horizontal="left" vertical="center"/>
    </xf>
    <xf numFmtId="0" fontId="61" fillId="2" borderId="7" xfId="1" applyFont="1" applyFill="1" applyBorder="1" applyAlignment="1">
      <alignment horizontal="right" wrapText="1"/>
    </xf>
    <xf numFmtId="0" fontId="75" fillId="4" borderId="0" xfId="1" applyFont="1" applyFill="1" applyAlignment="1">
      <alignment horizontal="centerContinuous" vertical="center"/>
    </xf>
    <xf numFmtId="0" fontId="76" fillId="4" borderId="0" xfId="1" applyFont="1" applyFill="1" applyAlignment="1">
      <alignment horizontal="centerContinuous" vertical="center" wrapText="1"/>
    </xf>
    <xf numFmtId="0" fontId="77" fillId="0" borderId="0" xfId="0" applyFont="1" applyAlignment="1">
      <alignment horizontal="right" vertical="center" wrapText="1"/>
    </xf>
    <xf numFmtId="0" fontId="80" fillId="0" borderId="0" xfId="1" applyFont="1" applyAlignment="1">
      <alignment horizontal="right" vertical="center" wrapText="1"/>
    </xf>
    <xf numFmtId="166" fontId="43" fillId="0" borderId="0" xfId="1" applyNumberFormat="1" applyFont="1" applyAlignment="1">
      <alignment horizontal="right" vertical="center"/>
    </xf>
    <xf numFmtId="0" fontId="21" fillId="0" borderId="0" xfId="0" applyFont="1" applyAlignment="1">
      <alignment vertical="top"/>
    </xf>
    <xf numFmtId="0" fontId="21" fillId="0" borderId="0" xfId="0" applyFont="1" applyAlignment="1">
      <alignment vertical="center"/>
    </xf>
    <xf numFmtId="0" fontId="43" fillId="0" borderId="0" xfId="1" applyFont="1" applyAlignment="1">
      <alignment vertical="top"/>
    </xf>
    <xf numFmtId="0" fontId="43" fillId="0" borderId="0" xfId="1" applyFont="1"/>
    <xf numFmtId="164" fontId="48" fillId="3" borderId="15" xfId="1" applyNumberFormat="1" applyFont="1" applyFill="1" applyBorder="1" applyAlignment="1">
      <alignment horizontal="right" textRotation="180" wrapText="1"/>
    </xf>
    <xf numFmtId="164" fontId="48" fillId="3" borderId="16" xfId="1" applyNumberFormat="1" applyFont="1" applyFill="1" applyBorder="1" applyAlignment="1">
      <alignment horizontal="right" textRotation="180" wrapText="1"/>
    </xf>
    <xf numFmtId="164" fontId="48" fillId="3" borderId="17" xfId="1" applyNumberFormat="1" applyFont="1" applyFill="1" applyBorder="1" applyAlignment="1">
      <alignment horizontal="right" textRotation="180" wrapText="1"/>
    </xf>
    <xf numFmtId="0" fontId="30" fillId="0" borderId="9" xfId="2" applyFont="1" applyBorder="1" applyAlignment="1">
      <alignment horizontal="right" vertical="center" wrapText="1" indent="3"/>
    </xf>
    <xf numFmtId="169" fontId="43" fillId="0" borderId="9" xfId="1" applyNumberFormat="1" applyFont="1" applyBorder="1" applyAlignment="1">
      <alignment horizontal="right" vertical="center"/>
    </xf>
    <xf numFmtId="0" fontId="43" fillId="0" borderId="9" xfId="2" applyFont="1" applyBorder="1" applyAlignment="1">
      <alignment horizontal="left" vertical="center" wrapText="1" indent="3"/>
    </xf>
    <xf numFmtId="0" fontId="0" fillId="0" borderId="0" xfId="1" applyFont="1" applyAlignment="1">
      <alignment horizontal="right" vertical="top" wrapText="1"/>
    </xf>
    <xf numFmtId="0" fontId="61" fillId="2" borderId="18" xfId="1" applyFont="1" applyFill="1" applyBorder="1" applyAlignment="1">
      <alignment horizontal="right" vertical="center" wrapText="1"/>
    </xf>
    <xf numFmtId="0" fontId="67" fillId="2" borderId="19" xfId="1" applyFont="1" applyFill="1" applyBorder="1" applyAlignment="1">
      <alignment horizontal="center" vertical="center"/>
    </xf>
    <xf numFmtId="0" fontId="4" fillId="2" borderId="19" xfId="1" applyFont="1" applyFill="1" applyBorder="1" applyAlignment="1">
      <alignment horizontal="center" vertical="center"/>
    </xf>
    <xf numFmtId="0" fontId="59" fillId="2" borderId="0" xfId="1" applyFont="1" applyFill="1" applyAlignment="1">
      <alignment horizontal="center" vertical="center"/>
    </xf>
    <xf numFmtId="0" fontId="59" fillId="5" borderId="0" xfId="1" applyFont="1" applyFill="1" applyAlignment="1">
      <alignment horizontal="center" vertical="center"/>
    </xf>
    <xf numFmtId="0" fontId="71" fillId="0" borderId="0" xfId="2" applyFont="1" applyAlignment="1">
      <alignment horizontal="right" vertical="center" wrapText="1"/>
    </xf>
    <xf numFmtId="0" fontId="69" fillId="0" borderId="0" xfId="2" applyFont="1" applyAlignment="1">
      <alignment horizontal="left" vertical="center" wrapText="1"/>
    </xf>
  </cellXfs>
  <cellStyles count="5">
    <cellStyle name="Hyperlink" xfId="4" builtinId="8"/>
    <cellStyle name="Normal" xfId="0" builtinId="0"/>
    <cellStyle name="Normal 2" xfId="1" xr:uid="{00000000-0005-0000-0000-000002000000}"/>
    <cellStyle name="Normal 2 2" xfId="2" xr:uid="{00000000-0005-0000-0000-000003000000}"/>
    <cellStyle name="Normal 8" xfId="3" xr:uid="{00000000-0005-0000-0000-000004000000}"/>
  </cellStyles>
  <dxfs count="0"/>
  <tableStyles count="0" defaultTableStyle="TableStyleMedium2" defaultPivotStyle="PivotStyleLight16"/>
  <colors>
    <mruColors>
      <color rgb="FF000000"/>
      <color rgb="FFB59F54"/>
      <color rgb="FF0070C0"/>
      <color rgb="FF70AD47"/>
      <color rgb="FF622C1F"/>
      <color rgb="FFC00000"/>
      <color rgb="FFC1001F"/>
      <color rgb="FFFF153C"/>
      <color rgb="FFC96953"/>
      <color rgb="FF9844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8498481214959"/>
          <c:y val="0.12654320987654322"/>
          <c:w val="0.83728610743895393"/>
          <c:h val="0.72706984543598718"/>
        </c:manualLayout>
      </c:layout>
      <c:lineChart>
        <c:grouping val="standard"/>
        <c:varyColors val="0"/>
        <c:ser>
          <c:idx val="0"/>
          <c:order val="0"/>
          <c:tx>
            <c:strRef>
              <c:f>'F1'!$A$1047906</c:f>
              <c:strCache>
                <c:ptCount val="1"/>
                <c:pt idx="0">
                  <c:v>المتوسط السنوي لمستويات الجسيمات الدقيقة (ذرات 2.5)
Annual Mean Concentrations of Suspended Particulate Matter (PM 2.5)</c:v>
                </c:pt>
              </c:strCache>
            </c:strRef>
          </c:tx>
          <c:spPr>
            <a:ln w="28575" cap="rnd">
              <a:solidFill>
                <a:srgbClr val="622C1F"/>
              </a:solidFill>
              <a:round/>
            </a:ln>
            <a:effectLst/>
          </c:spPr>
          <c:marker>
            <c:symbol val="none"/>
          </c:marker>
          <c:dLbls>
            <c:dLbl>
              <c:idx val="2"/>
              <c:layout>
                <c:manualLayout>
                  <c:x val="-2.5148363489074635E-2"/>
                  <c:y val="-2.2870370370370485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n-US" sz="1050" b="0" i="0" u="none" strike="noStrike" kern="1200" baseline="0">
                      <a:solidFill>
                        <a:srgbClr val="622C1F"/>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34-4A6E-93A9-6344013B0B1D}"/>
                </c:ext>
              </c:extLst>
            </c:dLbl>
            <c:dLbl>
              <c:idx val="3"/>
              <c:numFmt formatCode="#,##0.0" sourceLinked="0"/>
              <c:spPr>
                <a:noFill/>
                <a:ln>
                  <a:noFill/>
                </a:ln>
                <a:effectLst/>
              </c:spPr>
              <c:txPr>
                <a:bodyPr rot="0" spcFirstLastPara="1" vertOverflow="ellipsis" vert="horz" wrap="square" lIns="38100" tIns="19050" rIns="38100" bIns="19050" anchor="ctr" anchorCtr="0">
                  <a:spAutoFit/>
                </a:bodyPr>
                <a:lstStyle/>
                <a:p>
                  <a:pPr algn="ctr" rtl="0">
                    <a:defRPr lang="en-US" sz="1200" b="1" i="0" u="none" strike="noStrike" kern="1200" baseline="0">
                      <a:solidFill>
                        <a:srgbClr val="622C1F"/>
                      </a:solidFill>
                      <a:latin typeface="+mn-lt"/>
                      <a:ea typeface="+mn-ea"/>
                      <a:cs typeface="+mn-cs"/>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1-FEBB-49F1-9AF9-F54926A7D81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622C1F"/>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'F1'!$B$1047905:$E$1047905</c:f>
              <c:numCache>
                <c:formatCode>General</c:formatCode>
                <c:ptCount val="4"/>
                <c:pt idx="0">
                  <c:v>2018</c:v>
                </c:pt>
                <c:pt idx="1">
                  <c:v>2019</c:v>
                </c:pt>
                <c:pt idx="2">
                  <c:v>2021</c:v>
                </c:pt>
                <c:pt idx="3">
                  <c:v>2022</c:v>
                </c:pt>
              </c:numCache>
            </c:numRef>
          </c:cat>
          <c:val>
            <c:numRef>
              <c:f>'F1'!$B$1047906:$E$1047906</c:f>
              <c:numCache>
                <c:formatCode>General</c:formatCode>
                <c:ptCount val="4"/>
                <c:pt idx="0">
                  <c:v>45.65</c:v>
                </c:pt>
                <c:pt idx="1">
                  <c:v>40.729999999999997</c:v>
                </c:pt>
                <c:pt idx="2">
                  <c:v>33.6</c:v>
                </c:pt>
                <c:pt idx="3">
                  <c:v>53.9</c:v>
                </c:pt>
              </c:numCache>
            </c:numRef>
          </c:val>
          <c:smooth val="0"/>
          <c:extLst>
            <c:ext xmlns:c16="http://schemas.microsoft.com/office/drawing/2014/chart" uri="{C3380CC4-5D6E-409C-BE32-E72D297353CC}">
              <c16:uniqueId val="{00000001-13FF-476A-B6EF-6EC475CA6EAC}"/>
            </c:ext>
          </c:extLst>
        </c:ser>
        <c:ser>
          <c:idx val="1"/>
          <c:order val="1"/>
          <c:tx>
            <c:strRef>
              <c:f>'F1'!$A$1047907</c:f>
              <c:strCache>
                <c:ptCount val="1"/>
                <c:pt idx="0">
                  <c:v>المتوسط السنوي لمستويات الجسيمات الدقيقة (ذرات 10)
Annual Mean Concentrations of Suspended Particulate Matter (PM 10)</c:v>
                </c:pt>
              </c:strCache>
            </c:strRef>
          </c:tx>
          <c:spPr>
            <a:ln w="28575" cap="rnd">
              <a:solidFill>
                <a:srgbClr val="C1001F"/>
              </a:solidFill>
              <a:round/>
            </a:ln>
            <a:effectLst/>
          </c:spPr>
          <c:marker>
            <c:symbol val="none"/>
          </c:marker>
          <c:dLbls>
            <c:dLbl>
              <c:idx val="2"/>
              <c:numFmt formatCode="#,##0.0" sourceLinked="0"/>
              <c:spPr>
                <a:noFill/>
                <a:ln>
                  <a:noFill/>
                </a:ln>
                <a:effectLst/>
              </c:spPr>
              <c:txPr>
                <a:bodyPr rot="0" spcFirstLastPara="1" vertOverflow="ellipsis" vert="horz" wrap="square" lIns="38100" tIns="19050" rIns="38100" bIns="19050" anchor="ctr" anchorCtr="0">
                  <a:spAutoFit/>
                </a:bodyPr>
                <a:lstStyle/>
                <a:p>
                  <a:pPr algn="ctr" rtl="0">
                    <a:defRPr lang="en-US" sz="1050" b="0" i="0" u="none" strike="noStrike" kern="1200" baseline="0">
                      <a:solidFill>
                        <a:srgbClr val="C1001F"/>
                      </a:solidFill>
                      <a:latin typeface="+mn-lt"/>
                      <a:ea typeface="+mn-ea"/>
                      <a:cs typeface="+mn-cs"/>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0-2034-4A6E-93A9-6344013B0B1D}"/>
                </c:ext>
              </c:extLst>
            </c:dLbl>
            <c:dLbl>
              <c:idx val="3"/>
              <c:numFmt formatCode="#,##0.0" sourceLinked="0"/>
              <c:spPr>
                <a:noFill/>
                <a:ln>
                  <a:noFill/>
                </a:ln>
                <a:effectLst/>
              </c:spPr>
              <c:txPr>
                <a:bodyPr rot="0" spcFirstLastPara="1" vertOverflow="ellipsis" vert="horz" wrap="square" lIns="38100" tIns="19050" rIns="38100" bIns="19050" anchor="ctr" anchorCtr="0">
                  <a:spAutoFit/>
                </a:bodyPr>
                <a:lstStyle/>
                <a:p>
                  <a:pPr algn="ctr" rtl="0">
                    <a:defRPr lang="en-US" sz="1200" b="1" i="0" u="none" strike="noStrike" kern="1200" baseline="0">
                      <a:solidFill>
                        <a:srgbClr val="C1001F"/>
                      </a:solidFill>
                      <a:latin typeface="+mn-lt"/>
                      <a:ea typeface="+mn-ea"/>
                      <a:cs typeface="+mn-cs"/>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0-FEBB-49F1-9AF9-F54926A7D81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C1001F"/>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'F1'!$B$1047905:$E$1047905</c:f>
              <c:numCache>
                <c:formatCode>General</c:formatCode>
                <c:ptCount val="4"/>
                <c:pt idx="0">
                  <c:v>2018</c:v>
                </c:pt>
                <c:pt idx="1">
                  <c:v>2019</c:v>
                </c:pt>
                <c:pt idx="2">
                  <c:v>2021</c:v>
                </c:pt>
                <c:pt idx="3">
                  <c:v>2022</c:v>
                </c:pt>
              </c:numCache>
            </c:numRef>
          </c:cat>
          <c:val>
            <c:numRef>
              <c:f>'F1'!$B$1047907:$E$1047907</c:f>
              <c:numCache>
                <c:formatCode>General</c:formatCode>
                <c:ptCount val="4"/>
                <c:pt idx="0">
                  <c:v>106.38</c:v>
                </c:pt>
                <c:pt idx="1">
                  <c:v>115.95716002040062</c:v>
                </c:pt>
                <c:pt idx="2">
                  <c:v>182.9</c:v>
                </c:pt>
                <c:pt idx="3">
                  <c:v>164.7</c:v>
                </c:pt>
              </c:numCache>
            </c:numRef>
          </c:val>
          <c:smooth val="0"/>
          <c:extLst>
            <c:ext xmlns:c16="http://schemas.microsoft.com/office/drawing/2014/chart" uri="{C3380CC4-5D6E-409C-BE32-E72D297353CC}">
              <c16:uniqueId val="{00000002-13FF-476A-B6EF-6EC475CA6EAC}"/>
            </c:ext>
          </c:extLst>
        </c:ser>
        <c:dLbls>
          <c:showLegendKey val="0"/>
          <c:showVal val="0"/>
          <c:showCatName val="0"/>
          <c:showSerName val="0"/>
          <c:showPercent val="0"/>
          <c:showBubbleSize val="0"/>
        </c:dLbls>
        <c:smooth val="0"/>
        <c:axId val="1887330863"/>
        <c:axId val="1887341679"/>
      </c:lineChart>
      <c:catAx>
        <c:axId val="18873308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887341679"/>
        <c:crosses val="autoZero"/>
        <c:auto val="1"/>
        <c:lblAlgn val="ctr"/>
        <c:lblOffset val="100"/>
        <c:noMultiLvlLbl val="0"/>
      </c:catAx>
      <c:valAx>
        <c:axId val="18873416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BH" sz="1000">
                    <a:latin typeface="+mn-lt"/>
                    <a:cs typeface="Sakkal Majalla" panose="02000000000000000000" pitchFamily="2" charset="-78"/>
                  </a:rPr>
                  <a:t>ميكروغرام/ متر مكعب</a:t>
                </a:r>
                <a:endParaRPr lang="en-US" sz="1000">
                  <a:latin typeface="+mn-lt"/>
                  <a:cs typeface="Sakkal Majalla" panose="02000000000000000000" pitchFamily="2" charset="-78"/>
                </a:endParaRPr>
              </a:p>
              <a:p>
                <a:pPr>
                  <a:defRPr/>
                </a:pPr>
                <a:r>
                  <a:rPr lang="en-US" sz="1000">
                    <a:latin typeface="+mn-lt"/>
                  </a:rPr>
                  <a:t>Microgram / Cubic meter</a:t>
                </a:r>
              </a:p>
            </c:rich>
          </c:tx>
          <c:layout>
            <c:manualLayout>
              <c:xMode val="edge"/>
              <c:yMode val="edge"/>
              <c:x val="8.1002978329648163E-3"/>
              <c:y val="1.388208418392145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7330863"/>
        <c:crosses val="autoZero"/>
        <c:crossBetween val="between"/>
        <c:majorUnit val="40"/>
      </c:valAx>
      <c:spPr>
        <a:noFill/>
        <a:ln>
          <a:noFill/>
        </a:ln>
        <a:effectLst/>
      </c:spPr>
    </c:plotArea>
    <c:legend>
      <c:legendPos val="r"/>
      <c:layout>
        <c:manualLayout>
          <c:xMode val="edge"/>
          <c:yMode val="edge"/>
          <c:x val="0.14478036665113736"/>
          <c:y val="2.1948575872460387E-2"/>
          <c:w val="0.45864778889716945"/>
          <c:h val="0.230794206279770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958279422501141E-2"/>
          <c:y val="0.13271604938271606"/>
          <c:w val="0.83728610743895393"/>
          <c:h val="0.72706984543598718"/>
        </c:manualLayout>
      </c:layout>
      <c:lineChart>
        <c:grouping val="standard"/>
        <c:varyColors val="0"/>
        <c:ser>
          <c:idx val="2"/>
          <c:order val="0"/>
          <c:tx>
            <c:strRef>
              <c:f>'F1'!$A$1047908</c:f>
              <c:strCache>
                <c:ptCount val="1"/>
                <c:pt idx="0">
                  <c:v>المتوسط السنوي لمستويات ثاني أكسيد النيتروجين
Annual Mean Concentrations of  Nitrogen Oxides</c:v>
                </c:pt>
              </c:strCache>
            </c:strRef>
          </c:tx>
          <c:spPr>
            <a:ln w="28575" cap="rnd">
              <a:solidFill>
                <a:srgbClr val="B59F54"/>
              </a:solidFill>
              <a:round/>
            </a:ln>
            <a:effectLst/>
          </c:spPr>
          <c:marker>
            <c:symbol val="none"/>
          </c:marker>
          <c:dLbls>
            <c:dLbl>
              <c:idx val="0"/>
              <c:layout>
                <c:manualLayout>
                  <c:x val="-4.8403729461644819E-2"/>
                  <c:y val="-3.9739477009818787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rgbClr val="B59F54"/>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manualLayout>
                      <c:w val="4.4547450592263657E-2"/>
                      <c:h val="5.4243948673082534E-2"/>
                    </c:manualLayout>
                  </c15:layout>
                </c:ext>
                <c:ext xmlns:c16="http://schemas.microsoft.com/office/drawing/2014/chart" uri="{C3380CC4-5D6E-409C-BE32-E72D297353CC}">
                  <c16:uniqueId val="{00000001-97EF-4129-A385-3DF59A2F07CA}"/>
                </c:ext>
              </c:extLst>
            </c:dLbl>
            <c:dLbl>
              <c:idx val="2"/>
              <c:layout>
                <c:manualLayout>
                  <c:x val="-4.5655539518715841E-3"/>
                  <c:y val="-1.6435063672596482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B59F54"/>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07-4BCF-9807-B88F6957A37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B59F54"/>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'F1'!$B$1047905:$E$1047905</c:f>
              <c:numCache>
                <c:formatCode>General</c:formatCode>
                <c:ptCount val="4"/>
                <c:pt idx="0">
                  <c:v>2018</c:v>
                </c:pt>
                <c:pt idx="1">
                  <c:v>2019</c:v>
                </c:pt>
                <c:pt idx="2">
                  <c:v>2021</c:v>
                </c:pt>
                <c:pt idx="3">
                  <c:v>2022</c:v>
                </c:pt>
              </c:numCache>
            </c:numRef>
          </c:cat>
          <c:val>
            <c:numRef>
              <c:f>'F1'!$B$1047908:$E$1047908</c:f>
              <c:numCache>
                <c:formatCode>General</c:formatCode>
                <c:ptCount val="4"/>
                <c:pt idx="0">
                  <c:v>42.33</c:v>
                </c:pt>
                <c:pt idx="1">
                  <c:v>27.459795580622149</c:v>
                </c:pt>
                <c:pt idx="2">
                  <c:v>18.600000000000001</c:v>
                </c:pt>
                <c:pt idx="3">
                  <c:v>16.3</c:v>
                </c:pt>
              </c:numCache>
            </c:numRef>
          </c:val>
          <c:smooth val="0"/>
          <c:extLst>
            <c:ext xmlns:c16="http://schemas.microsoft.com/office/drawing/2014/chart" uri="{C3380CC4-5D6E-409C-BE32-E72D297353CC}">
              <c16:uniqueId val="{00000003-DF9A-485B-9D8E-60D369B62AC6}"/>
            </c:ext>
          </c:extLst>
        </c:ser>
        <c:ser>
          <c:idx val="0"/>
          <c:order val="1"/>
          <c:tx>
            <c:strRef>
              <c:f>'F1'!$A$1047909</c:f>
              <c:strCache>
                <c:ptCount val="1"/>
                <c:pt idx="0">
                  <c:v>المتوسط السنوي لمستويات ثاني أكسيد الكبريت
Annual Mean Concentrations of Sulfur Dioxide</c:v>
                </c:pt>
              </c:strCache>
            </c:strRef>
          </c:tx>
          <c:spPr>
            <a:ln w="28575" cap="rnd">
              <a:solidFill>
                <a:srgbClr val="622C1F"/>
              </a:solidFill>
              <a:round/>
            </a:ln>
            <a:effectLst/>
          </c:spPr>
          <c:marker>
            <c:symbol val="none"/>
          </c:marker>
          <c:dLbls>
            <c:dLbl>
              <c:idx val="2"/>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622C1F"/>
                      </a:solidFill>
                      <a:latin typeface="+mn-lt"/>
                      <a:ea typeface="+mn-ea"/>
                      <a:cs typeface="+mn-cs"/>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2-97EF-4129-A385-3DF59A2F07C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622C1F"/>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'F1'!$B$1047905:$E$1047905</c:f>
              <c:numCache>
                <c:formatCode>General</c:formatCode>
                <c:ptCount val="4"/>
                <c:pt idx="0">
                  <c:v>2018</c:v>
                </c:pt>
                <c:pt idx="1">
                  <c:v>2019</c:v>
                </c:pt>
                <c:pt idx="2">
                  <c:v>2021</c:v>
                </c:pt>
                <c:pt idx="3">
                  <c:v>2022</c:v>
                </c:pt>
              </c:numCache>
            </c:numRef>
          </c:cat>
          <c:val>
            <c:numRef>
              <c:f>'F1'!$B$1047909:$E$1047909</c:f>
              <c:numCache>
                <c:formatCode>General</c:formatCode>
                <c:ptCount val="4"/>
                <c:pt idx="0">
                  <c:v>14.94</c:v>
                </c:pt>
                <c:pt idx="1">
                  <c:v>13.32</c:v>
                </c:pt>
                <c:pt idx="2">
                  <c:v>13.5</c:v>
                </c:pt>
                <c:pt idx="3">
                  <c:v>6.4</c:v>
                </c:pt>
              </c:numCache>
            </c:numRef>
          </c:val>
          <c:smooth val="0"/>
          <c:extLst>
            <c:ext xmlns:c16="http://schemas.microsoft.com/office/drawing/2014/chart" uri="{C3380CC4-5D6E-409C-BE32-E72D297353CC}">
              <c16:uniqueId val="{00000004-DF9A-485B-9D8E-60D369B62AC6}"/>
            </c:ext>
          </c:extLst>
        </c:ser>
        <c:ser>
          <c:idx val="1"/>
          <c:order val="2"/>
          <c:tx>
            <c:strRef>
              <c:f>'F1'!$A$1047910</c:f>
              <c:strCache>
                <c:ptCount val="1"/>
                <c:pt idx="0">
                  <c:v>المتوسط السنوي لمستويات الأوزون
Annual Mean Concentrations of Ozone</c:v>
                </c:pt>
              </c:strCache>
            </c:strRef>
          </c:tx>
          <c:spPr>
            <a:ln w="28575" cap="rnd">
              <a:solidFill>
                <a:srgbClr val="C1001F"/>
              </a:solidFill>
              <a:round/>
            </a:ln>
            <a:effectLst/>
          </c:spPr>
          <c:marker>
            <c:symbol val="none"/>
          </c:marker>
          <c:dLbls>
            <c:dLbl>
              <c:idx val="2"/>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C1001F"/>
                      </a:solidFill>
                      <a:latin typeface="+mn-lt"/>
                      <a:ea typeface="+mn-ea"/>
                      <a:cs typeface="+mn-cs"/>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0-2BC9-4B1F-9F4C-5CAB51FEC83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C1001F"/>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'F1'!$B$1047905:$E$1047905</c:f>
              <c:numCache>
                <c:formatCode>General</c:formatCode>
                <c:ptCount val="4"/>
                <c:pt idx="0">
                  <c:v>2018</c:v>
                </c:pt>
                <c:pt idx="1">
                  <c:v>2019</c:v>
                </c:pt>
                <c:pt idx="2">
                  <c:v>2021</c:v>
                </c:pt>
                <c:pt idx="3">
                  <c:v>2022</c:v>
                </c:pt>
              </c:numCache>
            </c:numRef>
          </c:cat>
          <c:val>
            <c:numRef>
              <c:f>'F1'!$B$1047910:$E$1047910</c:f>
              <c:numCache>
                <c:formatCode>General</c:formatCode>
                <c:ptCount val="4"/>
                <c:pt idx="0">
                  <c:v>46.65</c:v>
                </c:pt>
                <c:pt idx="1">
                  <c:v>50.29</c:v>
                </c:pt>
                <c:pt idx="2">
                  <c:v>59.8</c:v>
                </c:pt>
                <c:pt idx="3">
                  <c:v>47.42</c:v>
                </c:pt>
              </c:numCache>
            </c:numRef>
          </c:val>
          <c:smooth val="0"/>
          <c:extLst>
            <c:ext xmlns:c16="http://schemas.microsoft.com/office/drawing/2014/chart" uri="{C3380CC4-5D6E-409C-BE32-E72D297353CC}">
              <c16:uniqueId val="{00000005-DF9A-485B-9D8E-60D369B62AC6}"/>
            </c:ext>
          </c:extLst>
        </c:ser>
        <c:dLbls>
          <c:dLblPos val="t"/>
          <c:showLegendKey val="0"/>
          <c:showVal val="1"/>
          <c:showCatName val="0"/>
          <c:showSerName val="0"/>
          <c:showPercent val="0"/>
          <c:showBubbleSize val="0"/>
        </c:dLbls>
        <c:smooth val="0"/>
        <c:axId val="1887330863"/>
        <c:axId val="1887341679"/>
      </c:lineChart>
      <c:catAx>
        <c:axId val="18873308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887341679"/>
        <c:crosses val="autoZero"/>
        <c:auto val="1"/>
        <c:lblAlgn val="ctr"/>
        <c:lblOffset val="100"/>
        <c:noMultiLvlLbl val="0"/>
      </c:catAx>
      <c:valAx>
        <c:axId val="18873416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BH" sz="1000">
                    <a:latin typeface="+mn-lt"/>
                    <a:cs typeface="Sakkal Majalla" panose="02000000000000000000" pitchFamily="2" charset="-78"/>
                  </a:rPr>
                  <a:t>جزء في المليار</a:t>
                </a:r>
                <a:endParaRPr lang="en-US" sz="1000">
                  <a:latin typeface="+mn-lt"/>
                  <a:cs typeface="Sakkal Majalla" panose="02000000000000000000" pitchFamily="2" charset="-78"/>
                </a:endParaRPr>
              </a:p>
              <a:p>
                <a:pPr>
                  <a:defRPr/>
                </a:pPr>
                <a:r>
                  <a:rPr lang="en-US" sz="1000">
                    <a:latin typeface="+mn-lt"/>
                  </a:rPr>
                  <a:t>Parts per Billion</a:t>
                </a:r>
              </a:p>
            </c:rich>
          </c:tx>
          <c:layout>
            <c:manualLayout>
              <c:xMode val="edge"/>
              <c:yMode val="edge"/>
              <c:x val="3.3460530170855415E-2"/>
              <c:y val="1.5364051715757753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7330863"/>
        <c:crosses val="autoZero"/>
        <c:crossBetween val="between"/>
        <c:majorUnit val="30"/>
      </c:valAx>
      <c:spPr>
        <a:noFill/>
        <a:ln>
          <a:noFill/>
        </a:ln>
        <a:effectLst/>
      </c:spPr>
    </c:plotArea>
    <c:legend>
      <c:legendPos val="b"/>
      <c:layout>
        <c:manualLayout>
          <c:xMode val="edge"/>
          <c:yMode val="edge"/>
          <c:x val="0.16528990915828071"/>
          <c:y val="3.7807912899776412E-2"/>
          <c:w val="0.68838831756333563"/>
          <c:h val="0.1936735685817050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908408847796615E-2"/>
          <c:y val="0.14392790186940918"/>
          <c:w val="0.87499670058831891"/>
          <c:h val="0.6359464888317532"/>
        </c:manualLayout>
      </c:layout>
      <c:lineChart>
        <c:grouping val="standard"/>
        <c:varyColors val="0"/>
        <c:ser>
          <c:idx val="1"/>
          <c:order val="1"/>
          <c:tx>
            <c:strRef>
              <c:f>'F2'!$A$1048541</c:f>
              <c:strCache>
                <c:ptCount val="1"/>
                <c:pt idx="0">
                  <c:v>محطة قلعة البحرين
Bahrain Fort Station</c:v>
                </c:pt>
              </c:strCache>
            </c:strRef>
          </c:tx>
          <c:spPr>
            <a:ln w="28575" cap="rnd">
              <a:noFill/>
              <a:round/>
            </a:ln>
            <a:effectLst/>
          </c:spPr>
          <c:marker>
            <c:symbol val="circle"/>
            <c:size val="5"/>
            <c:spPr>
              <a:solidFill>
                <a:srgbClr val="B59F54"/>
              </a:solidFill>
              <a:ln w="9525">
                <a:noFill/>
              </a:ln>
              <a:effectLst/>
            </c:spPr>
          </c:marker>
          <c:dLbls>
            <c:delete val="1"/>
          </c:dLbls>
          <c:cat>
            <c:numRef>
              <c:f>'F2'!$B$1048539:$E$1048539</c:f>
              <c:numCache>
                <c:formatCode>General</c:formatCode>
                <c:ptCount val="4"/>
                <c:pt idx="0">
                  <c:v>2018</c:v>
                </c:pt>
                <c:pt idx="1">
                  <c:v>2019</c:v>
                </c:pt>
                <c:pt idx="2">
                  <c:v>2021</c:v>
                </c:pt>
                <c:pt idx="3">
                  <c:v>2022</c:v>
                </c:pt>
              </c:numCache>
            </c:numRef>
          </c:cat>
          <c:val>
            <c:numRef>
              <c:f>'F2'!$B$1048541:$E$1048541</c:f>
              <c:numCache>
                <c:formatCode>General</c:formatCode>
                <c:ptCount val="4"/>
                <c:pt idx="0">
                  <c:v>31.04</c:v>
                </c:pt>
                <c:pt idx="1">
                  <c:v>26.649799999999999</c:v>
                </c:pt>
                <c:pt idx="2">
                  <c:v>15.36</c:v>
                </c:pt>
                <c:pt idx="3">
                  <c:v>6.61</c:v>
                </c:pt>
              </c:numCache>
            </c:numRef>
          </c:val>
          <c:smooth val="0"/>
          <c:extLst>
            <c:ext xmlns:c16="http://schemas.microsoft.com/office/drawing/2014/chart" uri="{C3380CC4-5D6E-409C-BE32-E72D297353CC}">
              <c16:uniqueId val="{00000004-056F-40D6-BC0D-87D2E5BC4ECF}"/>
            </c:ext>
          </c:extLst>
        </c:ser>
        <c:ser>
          <c:idx val="2"/>
          <c:order val="2"/>
          <c:tx>
            <c:strRef>
              <c:f>'F2'!$A$1048542</c:f>
              <c:strCache>
                <c:ptCount val="1"/>
                <c:pt idx="0">
                  <c:v>محطة سترة
Sitra Station</c:v>
                </c:pt>
              </c:strCache>
            </c:strRef>
          </c:tx>
          <c:spPr>
            <a:ln w="28575" cap="rnd">
              <a:noFill/>
              <a:round/>
            </a:ln>
            <a:effectLst/>
          </c:spPr>
          <c:marker>
            <c:symbol val="circle"/>
            <c:size val="5"/>
            <c:spPr>
              <a:solidFill>
                <a:srgbClr val="C00000"/>
              </a:solidFill>
              <a:ln w="9525">
                <a:noFill/>
              </a:ln>
              <a:effectLst/>
            </c:spPr>
          </c:marker>
          <c:dLbls>
            <c:delete val="1"/>
          </c:dLbls>
          <c:cat>
            <c:numRef>
              <c:f>'F2'!$B$1048539:$E$1048539</c:f>
              <c:numCache>
                <c:formatCode>General</c:formatCode>
                <c:ptCount val="4"/>
                <c:pt idx="0">
                  <c:v>2018</c:v>
                </c:pt>
                <c:pt idx="1">
                  <c:v>2019</c:v>
                </c:pt>
                <c:pt idx="2">
                  <c:v>2021</c:v>
                </c:pt>
                <c:pt idx="3">
                  <c:v>2022</c:v>
                </c:pt>
              </c:numCache>
            </c:numRef>
          </c:cat>
          <c:val>
            <c:numRef>
              <c:f>'F2'!$B$1048542:$E$1048542</c:f>
              <c:numCache>
                <c:formatCode>General</c:formatCode>
                <c:ptCount val="4"/>
                <c:pt idx="2">
                  <c:v>4.8</c:v>
                </c:pt>
                <c:pt idx="3">
                  <c:v>4.0999999999999996</c:v>
                </c:pt>
              </c:numCache>
            </c:numRef>
          </c:val>
          <c:smooth val="0"/>
          <c:extLst>
            <c:ext xmlns:c16="http://schemas.microsoft.com/office/drawing/2014/chart" uri="{C3380CC4-5D6E-409C-BE32-E72D297353CC}">
              <c16:uniqueId val="{00000005-056F-40D6-BC0D-87D2E5BC4ECF}"/>
            </c:ext>
          </c:extLst>
        </c:ser>
        <c:ser>
          <c:idx val="3"/>
          <c:order val="3"/>
          <c:tx>
            <c:strRef>
              <c:f>'F2'!$A$1048543</c:f>
              <c:strCache>
                <c:ptCount val="1"/>
                <c:pt idx="0">
                  <c:v>محطة عسكر
Asker Station</c:v>
                </c:pt>
              </c:strCache>
            </c:strRef>
          </c:tx>
          <c:spPr>
            <a:ln w="28575" cap="rnd">
              <a:noFill/>
              <a:round/>
            </a:ln>
            <a:effectLst/>
          </c:spPr>
          <c:marker>
            <c:symbol val="circle"/>
            <c:size val="5"/>
            <c:spPr>
              <a:solidFill>
                <a:srgbClr val="622C1F"/>
              </a:solidFill>
              <a:ln w="9525">
                <a:noFill/>
              </a:ln>
              <a:effectLst/>
            </c:spPr>
          </c:marker>
          <c:dLbls>
            <c:delete val="1"/>
          </c:dLbls>
          <c:cat>
            <c:numRef>
              <c:f>'F2'!$B$1048539:$E$1048539</c:f>
              <c:numCache>
                <c:formatCode>General</c:formatCode>
                <c:ptCount val="4"/>
                <c:pt idx="0">
                  <c:v>2018</c:v>
                </c:pt>
                <c:pt idx="1">
                  <c:v>2019</c:v>
                </c:pt>
                <c:pt idx="2">
                  <c:v>2021</c:v>
                </c:pt>
                <c:pt idx="3">
                  <c:v>2022</c:v>
                </c:pt>
              </c:numCache>
            </c:numRef>
          </c:cat>
          <c:val>
            <c:numRef>
              <c:f>'F2'!$B$1048543:$E$1048543</c:f>
              <c:numCache>
                <c:formatCode>General</c:formatCode>
                <c:ptCount val="4"/>
                <c:pt idx="2">
                  <c:v>25.38</c:v>
                </c:pt>
                <c:pt idx="3">
                  <c:v>13.8</c:v>
                </c:pt>
              </c:numCache>
            </c:numRef>
          </c:val>
          <c:smooth val="0"/>
          <c:extLst>
            <c:ext xmlns:c16="http://schemas.microsoft.com/office/drawing/2014/chart" uri="{C3380CC4-5D6E-409C-BE32-E72D297353CC}">
              <c16:uniqueId val="{00000006-056F-40D6-BC0D-87D2E5BC4ECF}"/>
            </c:ext>
          </c:extLst>
        </c:ser>
        <c:ser>
          <c:idx val="4"/>
          <c:order val="4"/>
          <c:tx>
            <c:strRef>
              <c:f>'F2'!$A$1048544</c:f>
              <c:strCache>
                <c:ptCount val="1"/>
                <c:pt idx="0">
                  <c:v>محطة عوالي
Awali Station</c:v>
                </c:pt>
              </c:strCache>
            </c:strRef>
          </c:tx>
          <c:spPr>
            <a:ln w="25400" cap="rnd">
              <a:noFill/>
              <a:round/>
            </a:ln>
            <a:effectLst/>
          </c:spPr>
          <c:marker>
            <c:symbol val="circle"/>
            <c:size val="5"/>
            <c:spPr>
              <a:solidFill>
                <a:schemeClr val="accent4"/>
              </a:solidFill>
              <a:ln w="9525">
                <a:noFill/>
              </a:ln>
              <a:effectLst/>
            </c:spPr>
          </c:marker>
          <c:dLbls>
            <c:delete val="1"/>
          </c:dLbls>
          <c:cat>
            <c:numRef>
              <c:f>'F2'!$B$1048539:$E$1048539</c:f>
              <c:numCache>
                <c:formatCode>General</c:formatCode>
                <c:ptCount val="4"/>
                <c:pt idx="0">
                  <c:v>2018</c:v>
                </c:pt>
                <c:pt idx="1">
                  <c:v>2019</c:v>
                </c:pt>
                <c:pt idx="2">
                  <c:v>2021</c:v>
                </c:pt>
                <c:pt idx="3">
                  <c:v>2022</c:v>
                </c:pt>
              </c:numCache>
            </c:numRef>
          </c:cat>
          <c:val>
            <c:numRef>
              <c:f>'F2'!$B$1048544:$E$1048544</c:f>
              <c:numCache>
                <c:formatCode>General</c:formatCode>
                <c:ptCount val="4"/>
                <c:pt idx="3">
                  <c:v>3.3</c:v>
                </c:pt>
              </c:numCache>
            </c:numRef>
          </c:val>
          <c:smooth val="0"/>
          <c:extLst>
            <c:ext xmlns:c16="http://schemas.microsoft.com/office/drawing/2014/chart" uri="{C3380CC4-5D6E-409C-BE32-E72D297353CC}">
              <c16:uniqueId val="{00000007-056F-40D6-BC0D-87D2E5BC4ECF}"/>
            </c:ext>
          </c:extLst>
        </c:ser>
        <c:ser>
          <c:idx val="5"/>
          <c:order val="5"/>
          <c:tx>
            <c:strRef>
              <c:f>'F2'!$A$1048545</c:f>
              <c:strCache>
                <c:ptCount val="1"/>
                <c:pt idx="0">
                  <c:v>محطة قلالي
Gallali Station</c:v>
                </c:pt>
              </c:strCache>
            </c:strRef>
          </c:tx>
          <c:spPr>
            <a:ln w="28575" cap="rnd">
              <a:noFill/>
              <a:round/>
            </a:ln>
            <a:effectLst/>
          </c:spPr>
          <c:marker>
            <c:symbol val="circle"/>
            <c:size val="5"/>
            <c:spPr>
              <a:solidFill>
                <a:schemeClr val="tx1"/>
              </a:solidFill>
              <a:ln w="9525">
                <a:noFill/>
              </a:ln>
              <a:effectLst/>
            </c:spPr>
          </c:marker>
          <c:dLbls>
            <c:delete val="1"/>
          </c:dLbls>
          <c:cat>
            <c:numRef>
              <c:f>'F2'!$B$1048539:$E$1048539</c:f>
              <c:numCache>
                <c:formatCode>General</c:formatCode>
                <c:ptCount val="4"/>
                <c:pt idx="0">
                  <c:v>2018</c:v>
                </c:pt>
                <c:pt idx="1">
                  <c:v>2019</c:v>
                </c:pt>
                <c:pt idx="2">
                  <c:v>2021</c:v>
                </c:pt>
                <c:pt idx="3">
                  <c:v>2022</c:v>
                </c:pt>
              </c:numCache>
            </c:numRef>
          </c:cat>
          <c:val>
            <c:numRef>
              <c:f>'F2'!$B$1048545:$E$1048545</c:f>
              <c:numCache>
                <c:formatCode>General</c:formatCode>
                <c:ptCount val="4"/>
                <c:pt idx="2">
                  <c:v>8.5399999999999991</c:v>
                </c:pt>
                <c:pt idx="3">
                  <c:v>4.3</c:v>
                </c:pt>
              </c:numCache>
            </c:numRef>
          </c:val>
          <c:smooth val="0"/>
          <c:extLst>
            <c:ext xmlns:c16="http://schemas.microsoft.com/office/drawing/2014/chart" uri="{C3380CC4-5D6E-409C-BE32-E72D297353CC}">
              <c16:uniqueId val="{00000008-056F-40D6-BC0D-87D2E5BC4ECF}"/>
            </c:ext>
          </c:extLst>
        </c:ser>
        <c:ser>
          <c:idx val="6"/>
          <c:order val="6"/>
          <c:tx>
            <c:strRef>
              <c:f>'F2'!$A$1048546</c:f>
              <c:strCache>
                <c:ptCount val="1"/>
                <c:pt idx="0">
                  <c:v>محطة السوق المركزي
Central Store Station</c:v>
                </c:pt>
              </c:strCache>
            </c:strRef>
          </c:tx>
          <c:spPr>
            <a:ln w="28575" cap="rnd">
              <a:noFill/>
              <a:round/>
            </a:ln>
            <a:effectLst/>
          </c:spPr>
          <c:marker>
            <c:symbol val="circle"/>
            <c:size val="5"/>
            <c:spPr>
              <a:solidFill>
                <a:srgbClr val="70AD47"/>
              </a:solidFill>
              <a:ln w="9525">
                <a:noFill/>
              </a:ln>
              <a:effectLst/>
            </c:spPr>
          </c:marker>
          <c:dLbls>
            <c:delete val="1"/>
          </c:dLbls>
          <c:cat>
            <c:numRef>
              <c:f>'F2'!$B$1048539:$E$1048539</c:f>
              <c:numCache>
                <c:formatCode>General</c:formatCode>
                <c:ptCount val="4"/>
                <c:pt idx="0">
                  <c:v>2018</c:v>
                </c:pt>
                <c:pt idx="1">
                  <c:v>2019</c:v>
                </c:pt>
                <c:pt idx="2">
                  <c:v>2021</c:v>
                </c:pt>
                <c:pt idx="3">
                  <c:v>2022</c:v>
                </c:pt>
              </c:numCache>
            </c:numRef>
          </c:cat>
          <c:val>
            <c:numRef>
              <c:f>'F2'!$B$1048546:$E$1048546</c:f>
              <c:numCache>
                <c:formatCode>General</c:formatCode>
                <c:ptCount val="4"/>
                <c:pt idx="0">
                  <c:v>52.111800000000002</c:v>
                </c:pt>
                <c:pt idx="1">
                  <c:v>45.513800000000003</c:v>
                </c:pt>
              </c:numCache>
            </c:numRef>
          </c:val>
          <c:smooth val="0"/>
          <c:extLst>
            <c:ext xmlns:c16="http://schemas.microsoft.com/office/drawing/2014/chart" uri="{C3380CC4-5D6E-409C-BE32-E72D297353CC}">
              <c16:uniqueId val="{00000001-7572-43AF-8472-B6F506354AE4}"/>
            </c:ext>
          </c:extLst>
        </c:ser>
        <c:ser>
          <c:idx val="7"/>
          <c:order val="7"/>
          <c:tx>
            <c:strRef>
              <c:f>'F2'!$A$1048547</c:f>
              <c:strCache>
                <c:ptCount val="1"/>
                <c:pt idx="0">
                  <c:v>محطة الحد
Hidd Station</c:v>
                </c:pt>
              </c:strCache>
            </c:strRef>
          </c:tx>
          <c:spPr>
            <a:ln w="28575" cap="rnd">
              <a:noFill/>
              <a:round/>
            </a:ln>
            <a:effectLst/>
          </c:spPr>
          <c:marker>
            <c:symbol val="circle"/>
            <c:size val="5"/>
            <c:spPr>
              <a:solidFill>
                <a:srgbClr val="0070C0"/>
              </a:solidFill>
              <a:ln w="9525">
                <a:noFill/>
              </a:ln>
              <a:effectLst/>
            </c:spPr>
          </c:marker>
          <c:dLbls>
            <c:delete val="1"/>
          </c:dLbls>
          <c:cat>
            <c:numRef>
              <c:f>'F2'!$B$1048539:$E$1048539</c:f>
              <c:numCache>
                <c:formatCode>General</c:formatCode>
                <c:ptCount val="4"/>
                <c:pt idx="0">
                  <c:v>2018</c:v>
                </c:pt>
                <c:pt idx="1">
                  <c:v>2019</c:v>
                </c:pt>
                <c:pt idx="2">
                  <c:v>2021</c:v>
                </c:pt>
                <c:pt idx="3">
                  <c:v>2022</c:v>
                </c:pt>
              </c:numCache>
            </c:numRef>
          </c:cat>
          <c:val>
            <c:numRef>
              <c:f>'F2'!$B$1048547:$E$1048547</c:f>
              <c:numCache>
                <c:formatCode>General</c:formatCode>
                <c:ptCount val="4"/>
                <c:pt idx="0">
                  <c:v>81.482000000000014</c:v>
                </c:pt>
                <c:pt idx="1">
                  <c:v>35.584000000000003</c:v>
                </c:pt>
              </c:numCache>
            </c:numRef>
          </c:val>
          <c:smooth val="0"/>
          <c:extLst>
            <c:ext xmlns:c16="http://schemas.microsoft.com/office/drawing/2014/chart" uri="{C3380CC4-5D6E-409C-BE32-E72D297353CC}">
              <c16:uniqueId val="{00000002-7572-43AF-8472-B6F506354AE4}"/>
            </c:ext>
          </c:extLst>
        </c:ser>
        <c:dLbls>
          <c:showLegendKey val="0"/>
          <c:showVal val="1"/>
          <c:showCatName val="0"/>
          <c:showSerName val="0"/>
          <c:showPercent val="0"/>
          <c:showBubbleSize val="0"/>
        </c:dLbls>
        <c:marker val="1"/>
        <c:smooth val="0"/>
        <c:axId val="1886724943"/>
        <c:axId val="1886724111"/>
        <c:extLst>
          <c:ext xmlns:c15="http://schemas.microsoft.com/office/drawing/2012/chart" uri="{02D57815-91ED-43cb-92C2-25804820EDAC}">
            <c15:filteredLineSeries>
              <c15:ser>
                <c:idx val="0"/>
                <c:order val="0"/>
                <c:tx>
                  <c:strRef>
                    <c:extLst>
                      <c:ext uri="{02D57815-91ED-43cb-92C2-25804820EDAC}">
                        <c15:formulaRef>
                          <c15:sqref>'F2'!$A$1048539</c15:sqref>
                        </c15:formulaRef>
                      </c:ext>
                    </c:extLst>
                    <c:strCache>
                      <c:ptCount val="1"/>
                      <c:pt idx="0">
                        <c:v>اسم المحطة حسب الموقع
Station Name by Location</c:v>
                      </c:pt>
                    </c:strCache>
                  </c:strRef>
                </c:tx>
                <c:spPr>
                  <a:ln w="25400" cap="rnd">
                    <a:noFill/>
                    <a:round/>
                  </a:ln>
                  <a:effectLst/>
                </c:spPr>
                <c:marker>
                  <c:symbol val="circle"/>
                  <c:size val="5"/>
                  <c:spPr>
                    <a:solidFill>
                      <a:srgbClr val="B59F54"/>
                    </a:solidFill>
                    <a:ln w="9525">
                      <a:noFill/>
                    </a:ln>
                    <a:effectLst/>
                  </c:spPr>
                </c:marker>
                <c:dLbls>
                  <c:delete val="1"/>
                </c:dLbls>
                <c:cat>
                  <c:numRef>
                    <c:extLst>
                      <c:ext uri="{02D57815-91ED-43cb-92C2-25804820EDAC}">
                        <c15:formulaRef>
                          <c15:sqref>'F2'!$B$1048539:$E$1048539</c15:sqref>
                        </c15:formulaRef>
                      </c:ext>
                    </c:extLst>
                    <c:numCache>
                      <c:formatCode>General</c:formatCode>
                      <c:ptCount val="4"/>
                      <c:pt idx="0">
                        <c:v>2018</c:v>
                      </c:pt>
                      <c:pt idx="1">
                        <c:v>2019</c:v>
                      </c:pt>
                      <c:pt idx="2">
                        <c:v>2021</c:v>
                      </c:pt>
                      <c:pt idx="3">
                        <c:v>2022</c:v>
                      </c:pt>
                    </c:numCache>
                  </c:numRef>
                </c:cat>
                <c:val>
                  <c:numRef>
                    <c:extLst>
                      <c:ext uri="{02D57815-91ED-43cb-92C2-25804820EDAC}">
                        <c15:formulaRef>
                          <c15:sqref>'F2'!$B$1048539:$E$1048539</c15:sqref>
                        </c15:formulaRef>
                      </c:ext>
                    </c:extLst>
                    <c:numCache>
                      <c:formatCode>General</c:formatCode>
                      <c:ptCount val="4"/>
                      <c:pt idx="0">
                        <c:v>2018</c:v>
                      </c:pt>
                      <c:pt idx="1">
                        <c:v>2019</c:v>
                      </c:pt>
                      <c:pt idx="2">
                        <c:v>2021</c:v>
                      </c:pt>
                      <c:pt idx="3">
                        <c:v>2022</c:v>
                      </c:pt>
                    </c:numCache>
                  </c:numRef>
                </c:val>
                <c:smooth val="0"/>
                <c:extLst>
                  <c:ext xmlns:c16="http://schemas.microsoft.com/office/drawing/2014/chart" uri="{C3380CC4-5D6E-409C-BE32-E72D297353CC}">
                    <c16:uniqueId val="{00000003-056F-40D6-BC0D-87D2E5BC4ECF}"/>
                  </c:ext>
                </c:extLst>
              </c15:ser>
            </c15:filteredLineSeries>
          </c:ext>
        </c:extLst>
      </c:lineChart>
      <c:catAx>
        <c:axId val="1886724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886724111"/>
        <c:crosses val="autoZero"/>
        <c:auto val="1"/>
        <c:lblAlgn val="ctr"/>
        <c:lblOffset val="100"/>
        <c:noMultiLvlLbl val="1"/>
      </c:catAx>
      <c:valAx>
        <c:axId val="18867241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BH" sz="1000" b="0" i="0" baseline="0">
                    <a:effectLst/>
                    <a:latin typeface="+mn-lt"/>
                    <a:cs typeface="Sakkal Majalla" panose="02000000000000000000" pitchFamily="2" charset="-78"/>
                  </a:rPr>
                  <a:t>ميكروغرام/ متر مكعب</a:t>
                </a:r>
                <a:endParaRPr lang="en-US" sz="1000">
                  <a:effectLst/>
                  <a:latin typeface="+mn-lt"/>
                  <a:cs typeface="Sakkal Majalla" panose="02000000000000000000" pitchFamily="2" charset="-78"/>
                </a:endParaRPr>
              </a:p>
              <a:p>
                <a:pPr>
                  <a:defRPr/>
                </a:pPr>
                <a:r>
                  <a:rPr lang="en-US" sz="1000" b="0" i="0" baseline="0">
                    <a:effectLst/>
                    <a:latin typeface="+mn-lt"/>
                  </a:rPr>
                  <a:t>Microgram / Cubic meter</a:t>
                </a:r>
                <a:endParaRPr lang="en-US" sz="1000">
                  <a:effectLst/>
                  <a:latin typeface="+mn-lt"/>
                </a:endParaRPr>
              </a:p>
            </c:rich>
          </c:tx>
          <c:layout>
            <c:manualLayout>
              <c:xMode val="edge"/>
              <c:yMode val="edge"/>
              <c:x val="5.5675567800998237E-3"/>
              <c:y val="0"/>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6724943"/>
        <c:crosses val="autoZero"/>
        <c:crossBetween val="between"/>
        <c:majorUnit val="20"/>
      </c:valAx>
      <c:spPr>
        <a:noFill/>
        <a:ln>
          <a:noFill/>
        </a:ln>
        <a:effectLst/>
      </c:spPr>
    </c:plotArea>
    <c:legend>
      <c:legendPos val="b"/>
      <c:layout>
        <c:manualLayout>
          <c:xMode val="edge"/>
          <c:yMode val="edge"/>
          <c:x val="0.37665525305064196"/>
          <c:y val="4.1195029192779474E-2"/>
          <c:w val="0.62177729292296979"/>
          <c:h val="0.2216524720124270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924440388943284E-2"/>
          <c:y val="0.14732926241362687"/>
          <c:w val="0.87499670058831891"/>
          <c:h val="0.6359464888317532"/>
        </c:manualLayout>
      </c:layout>
      <c:lineChart>
        <c:grouping val="standard"/>
        <c:varyColors val="0"/>
        <c:ser>
          <c:idx val="0"/>
          <c:order val="0"/>
          <c:tx>
            <c:strRef>
              <c:f>'F2'!$A$1048549</c:f>
              <c:strCache>
                <c:ptCount val="1"/>
                <c:pt idx="0">
                  <c:v>محطة قلعة البحرين
Bahrain Fort Station</c:v>
                </c:pt>
              </c:strCache>
            </c:strRef>
          </c:tx>
          <c:spPr>
            <a:ln w="28575" cap="rnd">
              <a:noFill/>
              <a:round/>
            </a:ln>
            <a:effectLst/>
          </c:spPr>
          <c:marker>
            <c:symbol val="circle"/>
            <c:size val="5"/>
            <c:spPr>
              <a:solidFill>
                <a:srgbClr val="B59F54"/>
              </a:solidFill>
              <a:ln w="9525">
                <a:noFill/>
              </a:ln>
              <a:effectLst/>
            </c:spPr>
          </c:marker>
          <c:dLbls>
            <c:delete val="1"/>
          </c:dLbls>
          <c:cat>
            <c:numRef>
              <c:f>'F2'!$B$1048539:$E$1048539</c:f>
              <c:numCache>
                <c:formatCode>General</c:formatCode>
                <c:ptCount val="4"/>
                <c:pt idx="0">
                  <c:v>2018</c:v>
                </c:pt>
                <c:pt idx="1">
                  <c:v>2019</c:v>
                </c:pt>
                <c:pt idx="2">
                  <c:v>2021</c:v>
                </c:pt>
                <c:pt idx="3">
                  <c:v>2022</c:v>
                </c:pt>
              </c:numCache>
            </c:numRef>
          </c:cat>
          <c:val>
            <c:numRef>
              <c:f>'F2'!$B$1048549:$E$1048549</c:f>
              <c:numCache>
                <c:formatCode>General</c:formatCode>
                <c:ptCount val="4"/>
                <c:pt idx="2">
                  <c:v>29.3</c:v>
                </c:pt>
                <c:pt idx="3">
                  <c:v>19.399999999999999</c:v>
                </c:pt>
              </c:numCache>
            </c:numRef>
          </c:val>
          <c:smooth val="0"/>
          <c:extLst>
            <c:ext xmlns:c16="http://schemas.microsoft.com/office/drawing/2014/chart" uri="{C3380CC4-5D6E-409C-BE32-E72D297353CC}">
              <c16:uniqueId val="{00000000-E04A-4A10-9718-3A69A8CDAA0E}"/>
            </c:ext>
          </c:extLst>
        </c:ser>
        <c:ser>
          <c:idx val="1"/>
          <c:order val="1"/>
          <c:tx>
            <c:strRef>
              <c:f>'F2'!$A$1048550</c:f>
              <c:strCache>
                <c:ptCount val="1"/>
                <c:pt idx="0">
                  <c:v>محطة سترة
Sitra Station</c:v>
                </c:pt>
              </c:strCache>
            </c:strRef>
          </c:tx>
          <c:spPr>
            <a:ln w="28575" cap="rnd">
              <a:noFill/>
              <a:round/>
            </a:ln>
            <a:effectLst/>
          </c:spPr>
          <c:marker>
            <c:symbol val="circle"/>
            <c:size val="5"/>
            <c:spPr>
              <a:solidFill>
                <a:srgbClr val="C00000"/>
              </a:solidFill>
              <a:ln w="9525">
                <a:noFill/>
              </a:ln>
              <a:effectLst/>
            </c:spPr>
          </c:marker>
          <c:dLbls>
            <c:delete val="1"/>
          </c:dLbls>
          <c:cat>
            <c:numRef>
              <c:f>'F2'!$B$1048539:$E$1048539</c:f>
              <c:numCache>
                <c:formatCode>General</c:formatCode>
                <c:ptCount val="4"/>
                <c:pt idx="0">
                  <c:v>2018</c:v>
                </c:pt>
                <c:pt idx="1">
                  <c:v>2019</c:v>
                </c:pt>
                <c:pt idx="2">
                  <c:v>2021</c:v>
                </c:pt>
                <c:pt idx="3">
                  <c:v>2022</c:v>
                </c:pt>
              </c:numCache>
            </c:numRef>
          </c:cat>
          <c:val>
            <c:numRef>
              <c:f>'F2'!$B$1048550:$E$1048550</c:f>
              <c:numCache>
                <c:formatCode>General</c:formatCode>
                <c:ptCount val="4"/>
                <c:pt idx="2">
                  <c:v>15.3</c:v>
                </c:pt>
                <c:pt idx="3">
                  <c:v>15.7</c:v>
                </c:pt>
              </c:numCache>
            </c:numRef>
          </c:val>
          <c:smooth val="0"/>
          <c:extLst>
            <c:ext xmlns:c16="http://schemas.microsoft.com/office/drawing/2014/chart" uri="{C3380CC4-5D6E-409C-BE32-E72D297353CC}">
              <c16:uniqueId val="{00000001-E04A-4A10-9718-3A69A8CDAA0E}"/>
            </c:ext>
          </c:extLst>
        </c:ser>
        <c:ser>
          <c:idx val="2"/>
          <c:order val="2"/>
          <c:tx>
            <c:strRef>
              <c:f>'F2'!$A$1048551</c:f>
              <c:strCache>
                <c:ptCount val="1"/>
                <c:pt idx="0">
                  <c:v>محطة عسكر
Asker Station</c:v>
                </c:pt>
              </c:strCache>
            </c:strRef>
          </c:tx>
          <c:spPr>
            <a:ln w="28575" cap="rnd">
              <a:noFill/>
              <a:round/>
            </a:ln>
            <a:effectLst/>
          </c:spPr>
          <c:marker>
            <c:symbol val="circle"/>
            <c:size val="5"/>
            <c:spPr>
              <a:solidFill>
                <a:srgbClr val="622C1F"/>
              </a:solidFill>
              <a:ln w="9525">
                <a:noFill/>
              </a:ln>
              <a:effectLst/>
            </c:spPr>
          </c:marker>
          <c:dLbls>
            <c:delete val="1"/>
          </c:dLbls>
          <c:cat>
            <c:numRef>
              <c:f>'F2'!$B$1048539:$E$1048539</c:f>
              <c:numCache>
                <c:formatCode>General</c:formatCode>
                <c:ptCount val="4"/>
                <c:pt idx="0">
                  <c:v>2018</c:v>
                </c:pt>
                <c:pt idx="1">
                  <c:v>2019</c:v>
                </c:pt>
                <c:pt idx="2">
                  <c:v>2021</c:v>
                </c:pt>
                <c:pt idx="3">
                  <c:v>2022</c:v>
                </c:pt>
              </c:numCache>
            </c:numRef>
          </c:cat>
          <c:val>
            <c:numRef>
              <c:f>'F2'!$B$1048551:$E$1048551</c:f>
              <c:numCache>
                <c:formatCode>General</c:formatCode>
                <c:ptCount val="4"/>
                <c:pt idx="2">
                  <c:v>15.3</c:v>
                </c:pt>
                <c:pt idx="3">
                  <c:v>17.2</c:v>
                </c:pt>
              </c:numCache>
            </c:numRef>
          </c:val>
          <c:smooth val="0"/>
          <c:extLst>
            <c:ext xmlns:c16="http://schemas.microsoft.com/office/drawing/2014/chart" uri="{C3380CC4-5D6E-409C-BE32-E72D297353CC}">
              <c16:uniqueId val="{00000002-E04A-4A10-9718-3A69A8CDAA0E}"/>
            </c:ext>
          </c:extLst>
        </c:ser>
        <c:ser>
          <c:idx val="3"/>
          <c:order val="3"/>
          <c:tx>
            <c:strRef>
              <c:f>'F2'!$A$1048552</c:f>
              <c:strCache>
                <c:ptCount val="1"/>
                <c:pt idx="0">
                  <c:v>محطة عوالي
Awali Station</c:v>
                </c:pt>
              </c:strCache>
            </c:strRef>
          </c:tx>
          <c:spPr>
            <a:ln w="25400" cap="rnd">
              <a:noFill/>
              <a:round/>
            </a:ln>
            <a:effectLst/>
          </c:spPr>
          <c:marker>
            <c:symbol val="circle"/>
            <c:size val="5"/>
            <c:spPr>
              <a:solidFill>
                <a:schemeClr val="accent4"/>
              </a:solidFill>
              <a:ln w="9525">
                <a:noFill/>
              </a:ln>
              <a:effectLst/>
            </c:spPr>
          </c:marker>
          <c:dLbls>
            <c:delete val="1"/>
          </c:dLbls>
          <c:cat>
            <c:numRef>
              <c:f>'F2'!$B$1048539:$E$1048539</c:f>
              <c:numCache>
                <c:formatCode>General</c:formatCode>
                <c:ptCount val="4"/>
                <c:pt idx="0">
                  <c:v>2018</c:v>
                </c:pt>
                <c:pt idx="1">
                  <c:v>2019</c:v>
                </c:pt>
                <c:pt idx="2">
                  <c:v>2021</c:v>
                </c:pt>
                <c:pt idx="3">
                  <c:v>2022</c:v>
                </c:pt>
              </c:numCache>
            </c:numRef>
          </c:cat>
          <c:val>
            <c:numRef>
              <c:f>'F2'!$B$1048552:$E$1048552</c:f>
              <c:numCache>
                <c:formatCode>General</c:formatCode>
                <c:ptCount val="4"/>
                <c:pt idx="3">
                  <c:v>14.2</c:v>
                </c:pt>
              </c:numCache>
            </c:numRef>
          </c:val>
          <c:smooth val="0"/>
          <c:extLst>
            <c:ext xmlns:c16="http://schemas.microsoft.com/office/drawing/2014/chart" uri="{C3380CC4-5D6E-409C-BE32-E72D297353CC}">
              <c16:uniqueId val="{00000003-E04A-4A10-9718-3A69A8CDAA0E}"/>
            </c:ext>
          </c:extLst>
        </c:ser>
        <c:ser>
          <c:idx val="4"/>
          <c:order val="4"/>
          <c:tx>
            <c:strRef>
              <c:f>'F2'!$A$1048553</c:f>
              <c:strCache>
                <c:ptCount val="1"/>
                <c:pt idx="0">
                  <c:v>محطة قلالي
Gallali Station</c:v>
                </c:pt>
              </c:strCache>
            </c:strRef>
          </c:tx>
          <c:spPr>
            <a:ln w="28575" cap="rnd">
              <a:noFill/>
              <a:round/>
            </a:ln>
            <a:effectLst/>
          </c:spPr>
          <c:marker>
            <c:symbol val="circle"/>
            <c:size val="5"/>
            <c:spPr>
              <a:solidFill>
                <a:schemeClr val="tx1"/>
              </a:solidFill>
              <a:ln w="9525">
                <a:noFill/>
              </a:ln>
              <a:effectLst/>
            </c:spPr>
          </c:marker>
          <c:dLbls>
            <c:delete val="1"/>
          </c:dLbls>
          <c:cat>
            <c:numRef>
              <c:f>'F2'!$B$1048539:$E$1048539</c:f>
              <c:numCache>
                <c:formatCode>General</c:formatCode>
                <c:ptCount val="4"/>
                <c:pt idx="0">
                  <c:v>2018</c:v>
                </c:pt>
                <c:pt idx="1">
                  <c:v>2019</c:v>
                </c:pt>
                <c:pt idx="2">
                  <c:v>2021</c:v>
                </c:pt>
                <c:pt idx="3">
                  <c:v>2022</c:v>
                </c:pt>
              </c:numCache>
            </c:numRef>
          </c:cat>
          <c:val>
            <c:numRef>
              <c:f>'F2'!$B$1048553:$E$1048553</c:f>
              <c:numCache>
                <c:formatCode>General</c:formatCode>
                <c:ptCount val="4"/>
                <c:pt idx="2">
                  <c:v>14.5</c:v>
                </c:pt>
                <c:pt idx="3">
                  <c:v>14.8</c:v>
                </c:pt>
              </c:numCache>
            </c:numRef>
          </c:val>
          <c:smooth val="0"/>
          <c:extLst>
            <c:ext xmlns:c16="http://schemas.microsoft.com/office/drawing/2014/chart" uri="{C3380CC4-5D6E-409C-BE32-E72D297353CC}">
              <c16:uniqueId val="{00000004-E04A-4A10-9718-3A69A8CDAA0E}"/>
            </c:ext>
          </c:extLst>
        </c:ser>
        <c:ser>
          <c:idx val="5"/>
          <c:order val="5"/>
          <c:tx>
            <c:strRef>
              <c:f>'F2'!$A$1048554</c:f>
              <c:strCache>
                <c:ptCount val="1"/>
                <c:pt idx="0">
                  <c:v>محطة السوق المركزي
Central Store Station</c:v>
                </c:pt>
              </c:strCache>
            </c:strRef>
          </c:tx>
          <c:spPr>
            <a:ln w="28575" cap="rnd">
              <a:noFill/>
              <a:round/>
            </a:ln>
            <a:effectLst/>
          </c:spPr>
          <c:marker>
            <c:symbol val="circle"/>
            <c:size val="5"/>
            <c:spPr>
              <a:solidFill>
                <a:schemeClr val="accent6"/>
              </a:solidFill>
              <a:ln w="9525">
                <a:noFill/>
              </a:ln>
              <a:effectLst/>
            </c:spPr>
          </c:marker>
          <c:dLbls>
            <c:delete val="1"/>
          </c:dLbls>
          <c:cat>
            <c:numRef>
              <c:f>'F2'!$B$1048539:$E$1048539</c:f>
              <c:numCache>
                <c:formatCode>General</c:formatCode>
                <c:ptCount val="4"/>
                <c:pt idx="0">
                  <c:v>2018</c:v>
                </c:pt>
                <c:pt idx="1">
                  <c:v>2019</c:v>
                </c:pt>
                <c:pt idx="2">
                  <c:v>2021</c:v>
                </c:pt>
                <c:pt idx="3">
                  <c:v>2022</c:v>
                </c:pt>
              </c:numCache>
            </c:numRef>
          </c:cat>
          <c:val>
            <c:numRef>
              <c:f>'F2'!$B$1048554:$E$1048554</c:f>
              <c:numCache>
                <c:formatCode>General</c:formatCode>
                <c:ptCount val="4"/>
                <c:pt idx="0">
                  <c:v>52.19</c:v>
                </c:pt>
                <c:pt idx="1">
                  <c:v>48.42</c:v>
                </c:pt>
              </c:numCache>
            </c:numRef>
          </c:val>
          <c:smooth val="0"/>
          <c:extLst>
            <c:ext xmlns:c16="http://schemas.microsoft.com/office/drawing/2014/chart" uri="{C3380CC4-5D6E-409C-BE32-E72D297353CC}">
              <c16:uniqueId val="{00000005-E04A-4A10-9718-3A69A8CDAA0E}"/>
            </c:ext>
          </c:extLst>
        </c:ser>
        <c:ser>
          <c:idx val="6"/>
          <c:order val="6"/>
          <c:tx>
            <c:strRef>
              <c:f>'F2'!$A$1048555</c:f>
              <c:strCache>
                <c:ptCount val="1"/>
                <c:pt idx="0">
                  <c:v>محطة الحد
Hidd Station</c:v>
                </c:pt>
              </c:strCache>
            </c:strRef>
          </c:tx>
          <c:spPr>
            <a:ln w="28575" cap="rnd">
              <a:noFill/>
              <a:round/>
            </a:ln>
            <a:effectLst/>
          </c:spPr>
          <c:marker>
            <c:symbol val="circle"/>
            <c:size val="5"/>
            <c:spPr>
              <a:solidFill>
                <a:srgbClr val="0070C0"/>
              </a:solidFill>
              <a:ln w="9525">
                <a:noFill/>
              </a:ln>
              <a:effectLst/>
            </c:spPr>
          </c:marker>
          <c:dLbls>
            <c:delete val="1"/>
          </c:dLbls>
          <c:cat>
            <c:numRef>
              <c:f>'F2'!$B$1048539:$E$1048539</c:f>
              <c:numCache>
                <c:formatCode>General</c:formatCode>
                <c:ptCount val="4"/>
                <c:pt idx="0">
                  <c:v>2018</c:v>
                </c:pt>
                <c:pt idx="1">
                  <c:v>2019</c:v>
                </c:pt>
                <c:pt idx="2">
                  <c:v>2021</c:v>
                </c:pt>
                <c:pt idx="3">
                  <c:v>2022</c:v>
                </c:pt>
              </c:numCache>
            </c:numRef>
          </c:cat>
          <c:val>
            <c:numRef>
              <c:f>'F2'!$B$1048555:$E$1048555</c:f>
              <c:numCache>
                <c:formatCode>General</c:formatCode>
                <c:ptCount val="4"/>
                <c:pt idx="0">
                  <c:v>106.95</c:v>
                </c:pt>
                <c:pt idx="1">
                  <c:v>56.46</c:v>
                </c:pt>
              </c:numCache>
            </c:numRef>
          </c:val>
          <c:smooth val="0"/>
          <c:extLst>
            <c:ext xmlns:c16="http://schemas.microsoft.com/office/drawing/2014/chart" uri="{C3380CC4-5D6E-409C-BE32-E72D297353CC}">
              <c16:uniqueId val="{00000002-96CD-41A9-9B9E-41FCD1F18546}"/>
            </c:ext>
          </c:extLst>
        </c:ser>
        <c:dLbls>
          <c:showLegendKey val="0"/>
          <c:showVal val="1"/>
          <c:showCatName val="0"/>
          <c:showSerName val="0"/>
          <c:showPercent val="0"/>
          <c:showBubbleSize val="0"/>
        </c:dLbls>
        <c:marker val="1"/>
        <c:smooth val="0"/>
        <c:axId val="1886724943"/>
        <c:axId val="1886724111"/>
      </c:lineChart>
      <c:catAx>
        <c:axId val="1886724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886724111"/>
        <c:crosses val="autoZero"/>
        <c:auto val="1"/>
        <c:lblAlgn val="ctr"/>
        <c:lblOffset val="100"/>
        <c:noMultiLvlLbl val="1"/>
      </c:catAx>
      <c:valAx>
        <c:axId val="18867241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BH" sz="1000" b="0" i="0" baseline="0">
                    <a:effectLst/>
                    <a:latin typeface="+mn-lt"/>
                    <a:cs typeface="Sakkal Majalla" panose="02000000000000000000" pitchFamily="2" charset="-78"/>
                  </a:rPr>
                  <a:t>ميكروغرام/ متر مكعب</a:t>
                </a:r>
                <a:endParaRPr lang="en-US" sz="1000">
                  <a:effectLst/>
                  <a:latin typeface="+mn-lt"/>
                  <a:cs typeface="Sakkal Majalla" panose="02000000000000000000" pitchFamily="2" charset="-78"/>
                </a:endParaRPr>
              </a:p>
              <a:p>
                <a:pPr>
                  <a:defRPr/>
                </a:pPr>
                <a:r>
                  <a:rPr lang="en-US" sz="1000" b="0" i="0" baseline="0">
                    <a:effectLst/>
                    <a:latin typeface="+mn-lt"/>
                  </a:rPr>
                  <a:t>Microgram / Cubic meter</a:t>
                </a:r>
                <a:endParaRPr lang="en-US" sz="1000">
                  <a:effectLst/>
                  <a:latin typeface="+mn-lt"/>
                </a:endParaRPr>
              </a:p>
            </c:rich>
          </c:tx>
          <c:layout>
            <c:manualLayout>
              <c:xMode val="edge"/>
              <c:yMode val="edge"/>
              <c:x val="5.5675567800998237E-3"/>
              <c:y val="0"/>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6724943"/>
        <c:crosses val="autoZero"/>
        <c:crossBetween val="between"/>
        <c:majorUnit val="20"/>
      </c:valAx>
      <c:spPr>
        <a:noFill/>
        <a:ln>
          <a:noFill/>
        </a:ln>
        <a:effectLst/>
      </c:spPr>
    </c:plotArea>
    <c:legend>
      <c:legendPos val="b"/>
      <c:layout>
        <c:manualLayout>
          <c:xMode val="edge"/>
          <c:yMode val="edge"/>
          <c:x val="0.35941325876037095"/>
          <c:y val="4.4596389736997151E-2"/>
          <c:w val="0.640586741239629"/>
          <c:h val="0.2066334565322191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924440388943284E-2"/>
          <c:y val="0.14732926241362687"/>
          <c:w val="0.87499670058831891"/>
          <c:h val="0.6359464888317532"/>
        </c:manualLayout>
      </c:layout>
      <c:lineChart>
        <c:grouping val="standard"/>
        <c:varyColors val="0"/>
        <c:ser>
          <c:idx val="0"/>
          <c:order val="0"/>
          <c:tx>
            <c:strRef>
              <c:f>'F2'!$A$1048557</c:f>
              <c:strCache>
                <c:ptCount val="1"/>
                <c:pt idx="0">
                  <c:v>محطة قلعة البحرين
Bahrain Fort Station</c:v>
                </c:pt>
              </c:strCache>
            </c:strRef>
          </c:tx>
          <c:spPr>
            <a:ln w="28575" cap="rnd">
              <a:noFill/>
              <a:round/>
            </a:ln>
            <a:effectLst/>
          </c:spPr>
          <c:marker>
            <c:symbol val="circle"/>
            <c:size val="5"/>
            <c:spPr>
              <a:solidFill>
                <a:srgbClr val="B59F54"/>
              </a:solidFill>
              <a:ln w="9525">
                <a:noFill/>
              </a:ln>
              <a:effectLst/>
            </c:spPr>
          </c:marker>
          <c:dLbls>
            <c:delete val="1"/>
          </c:dLbls>
          <c:cat>
            <c:numRef>
              <c:f>'F2'!$B$1048539:$E$1048539</c:f>
              <c:numCache>
                <c:formatCode>General</c:formatCode>
                <c:ptCount val="4"/>
                <c:pt idx="0">
                  <c:v>2018</c:v>
                </c:pt>
                <c:pt idx="1">
                  <c:v>2019</c:v>
                </c:pt>
                <c:pt idx="2">
                  <c:v>2021</c:v>
                </c:pt>
                <c:pt idx="3">
                  <c:v>2022</c:v>
                </c:pt>
              </c:numCache>
            </c:numRef>
          </c:cat>
          <c:val>
            <c:numRef>
              <c:f>'F2'!$B$1048557:$E$1048557</c:f>
              <c:numCache>
                <c:formatCode>General</c:formatCode>
                <c:ptCount val="4"/>
                <c:pt idx="0">
                  <c:v>115.77</c:v>
                </c:pt>
                <c:pt idx="1">
                  <c:v>129.13999999999999</c:v>
                </c:pt>
                <c:pt idx="2">
                  <c:v>245.87</c:v>
                </c:pt>
                <c:pt idx="3">
                  <c:v>268.52999999999997</c:v>
                </c:pt>
              </c:numCache>
            </c:numRef>
          </c:val>
          <c:smooth val="0"/>
          <c:extLst>
            <c:ext xmlns:c16="http://schemas.microsoft.com/office/drawing/2014/chart" uri="{C3380CC4-5D6E-409C-BE32-E72D297353CC}">
              <c16:uniqueId val="{00000000-BE71-4B1B-99A1-22E7C307156D}"/>
            </c:ext>
          </c:extLst>
        </c:ser>
        <c:ser>
          <c:idx val="1"/>
          <c:order val="1"/>
          <c:tx>
            <c:strRef>
              <c:f>'F2'!$A$1048558</c:f>
              <c:strCache>
                <c:ptCount val="1"/>
                <c:pt idx="0">
                  <c:v>محطة سترة
Sitra Station</c:v>
                </c:pt>
              </c:strCache>
            </c:strRef>
          </c:tx>
          <c:spPr>
            <a:ln w="28575" cap="rnd">
              <a:noFill/>
              <a:round/>
            </a:ln>
            <a:effectLst/>
          </c:spPr>
          <c:marker>
            <c:symbol val="circle"/>
            <c:size val="5"/>
            <c:spPr>
              <a:solidFill>
                <a:srgbClr val="C00000"/>
              </a:solidFill>
              <a:ln w="9525">
                <a:noFill/>
              </a:ln>
              <a:effectLst/>
            </c:spPr>
          </c:marker>
          <c:dLbls>
            <c:delete val="1"/>
          </c:dLbls>
          <c:cat>
            <c:numRef>
              <c:f>'F2'!$B$1048539:$E$1048539</c:f>
              <c:numCache>
                <c:formatCode>General</c:formatCode>
                <c:ptCount val="4"/>
                <c:pt idx="0">
                  <c:v>2018</c:v>
                </c:pt>
                <c:pt idx="1">
                  <c:v>2019</c:v>
                </c:pt>
                <c:pt idx="2">
                  <c:v>2021</c:v>
                </c:pt>
                <c:pt idx="3">
                  <c:v>2022</c:v>
                </c:pt>
              </c:numCache>
            </c:numRef>
          </c:cat>
          <c:val>
            <c:numRef>
              <c:f>'F2'!$B$1048558:$E$1048558</c:f>
              <c:numCache>
                <c:formatCode>General</c:formatCode>
                <c:ptCount val="4"/>
                <c:pt idx="0">
                  <c:v>0</c:v>
                </c:pt>
                <c:pt idx="1">
                  <c:v>0</c:v>
                </c:pt>
                <c:pt idx="2">
                  <c:v>125</c:v>
                </c:pt>
                <c:pt idx="3">
                  <c:v>189.36</c:v>
                </c:pt>
              </c:numCache>
            </c:numRef>
          </c:val>
          <c:smooth val="0"/>
          <c:extLst>
            <c:ext xmlns:c16="http://schemas.microsoft.com/office/drawing/2014/chart" uri="{C3380CC4-5D6E-409C-BE32-E72D297353CC}">
              <c16:uniqueId val="{00000001-BE71-4B1B-99A1-22E7C307156D}"/>
            </c:ext>
          </c:extLst>
        </c:ser>
        <c:ser>
          <c:idx val="2"/>
          <c:order val="2"/>
          <c:tx>
            <c:strRef>
              <c:f>'F2'!$A$1048559</c:f>
              <c:strCache>
                <c:ptCount val="1"/>
                <c:pt idx="0">
                  <c:v>محطة عسكر
Asker Station</c:v>
                </c:pt>
              </c:strCache>
            </c:strRef>
          </c:tx>
          <c:spPr>
            <a:ln w="28575" cap="rnd">
              <a:noFill/>
              <a:round/>
            </a:ln>
            <a:effectLst/>
          </c:spPr>
          <c:marker>
            <c:symbol val="circle"/>
            <c:size val="5"/>
            <c:spPr>
              <a:solidFill>
                <a:srgbClr val="622C1F"/>
              </a:solidFill>
              <a:ln w="9525">
                <a:noFill/>
              </a:ln>
              <a:effectLst/>
            </c:spPr>
          </c:marker>
          <c:dLbls>
            <c:delete val="1"/>
          </c:dLbls>
          <c:cat>
            <c:numRef>
              <c:f>'F2'!$B$1048539:$E$1048539</c:f>
              <c:numCache>
                <c:formatCode>General</c:formatCode>
                <c:ptCount val="4"/>
                <c:pt idx="0">
                  <c:v>2018</c:v>
                </c:pt>
                <c:pt idx="1">
                  <c:v>2019</c:v>
                </c:pt>
                <c:pt idx="2">
                  <c:v>2021</c:v>
                </c:pt>
                <c:pt idx="3">
                  <c:v>2022</c:v>
                </c:pt>
              </c:numCache>
            </c:numRef>
          </c:cat>
          <c:val>
            <c:numRef>
              <c:f>'F2'!$B$1048559:$E$1048559</c:f>
              <c:numCache>
                <c:formatCode>General</c:formatCode>
                <c:ptCount val="4"/>
                <c:pt idx="0">
                  <c:v>0</c:v>
                </c:pt>
                <c:pt idx="1">
                  <c:v>0</c:v>
                </c:pt>
                <c:pt idx="2">
                  <c:v>190.7</c:v>
                </c:pt>
                <c:pt idx="3">
                  <c:v>288.7</c:v>
                </c:pt>
              </c:numCache>
            </c:numRef>
          </c:val>
          <c:smooth val="0"/>
          <c:extLst>
            <c:ext xmlns:c16="http://schemas.microsoft.com/office/drawing/2014/chart" uri="{C3380CC4-5D6E-409C-BE32-E72D297353CC}">
              <c16:uniqueId val="{00000002-BE71-4B1B-99A1-22E7C307156D}"/>
            </c:ext>
          </c:extLst>
        </c:ser>
        <c:ser>
          <c:idx val="3"/>
          <c:order val="3"/>
          <c:tx>
            <c:strRef>
              <c:f>'F2'!$A$1048560</c:f>
              <c:strCache>
                <c:ptCount val="1"/>
                <c:pt idx="0">
                  <c:v>محطة عوالي
Awali Station</c:v>
                </c:pt>
              </c:strCache>
            </c:strRef>
          </c:tx>
          <c:spPr>
            <a:ln w="25400" cap="rnd">
              <a:noFill/>
              <a:round/>
            </a:ln>
            <a:effectLst/>
          </c:spPr>
          <c:marker>
            <c:symbol val="circle"/>
            <c:size val="5"/>
            <c:spPr>
              <a:solidFill>
                <a:schemeClr val="accent4"/>
              </a:solidFill>
              <a:ln w="9525">
                <a:noFill/>
              </a:ln>
              <a:effectLst/>
            </c:spPr>
          </c:marker>
          <c:dLbls>
            <c:delete val="1"/>
          </c:dLbls>
          <c:cat>
            <c:numRef>
              <c:f>'F2'!$B$1048539:$E$1048539</c:f>
              <c:numCache>
                <c:formatCode>General</c:formatCode>
                <c:ptCount val="4"/>
                <c:pt idx="0">
                  <c:v>2018</c:v>
                </c:pt>
                <c:pt idx="1">
                  <c:v>2019</c:v>
                </c:pt>
                <c:pt idx="2">
                  <c:v>2021</c:v>
                </c:pt>
                <c:pt idx="3">
                  <c:v>2022</c:v>
                </c:pt>
              </c:numCache>
            </c:numRef>
          </c:cat>
          <c:val>
            <c:numRef>
              <c:f>'F2'!$B$1048560:$E$1048560</c:f>
              <c:numCache>
                <c:formatCode>General</c:formatCode>
                <c:ptCount val="4"/>
                <c:pt idx="0">
                  <c:v>0</c:v>
                </c:pt>
                <c:pt idx="1">
                  <c:v>0</c:v>
                </c:pt>
                <c:pt idx="2">
                  <c:v>0</c:v>
                </c:pt>
                <c:pt idx="3">
                  <c:v>146.61000000000001</c:v>
                </c:pt>
              </c:numCache>
            </c:numRef>
          </c:val>
          <c:smooth val="0"/>
          <c:extLst>
            <c:ext xmlns:c16="http://schemas.microsoft.com/office/drawing/2014/chart" uri="{C3380CC4-5D6E-409C-BE32-E72D297353CC}">
              <c16:uniqueId val="{00000003-BE71-4B1B-99A1-22E7C307156D}"/>
            </c:ext>
          </c:extLst>
        </c:ser>
        <c:ser>
          <c:idx val="4"/>
          <c:order val="4"/>
          <c:tx>
            <c:strRef>
              <c:f>'F2'!$A$1048561</c:f>
              <c:strCache>
                <c:ptCount val="1"/>
                <c:pt idx="0">
                  <c:v>محطة قلالي
Gallali Station</c:v>
                </c:pt>
              </c:strCache>
            </c:strRef>
          </c:tx>
          <c:spPr>
            <a:ln w="28575" cap="rnd">
              <a:noFill/>
              <a:round/>
            </a:ln>
            <a:effectLst/>
          </c:spPr>
          <c:marker>
            <c:symbol val="circle"/>
            <c:size val="5"/>
            <c:spPr>
              <a:solidFill>
                <a:schemeClr val="tx1"/>
              </a:solidFill>
              <a:ln w="9525">
                <a:noFill/>
              </a:ln>
              <a:effectLst/>
            </c:spPr>
          </c:marker>
          <c:dLbls>
            <c:delete val="1"/>
          </c:dLbls>
          <c:cat>
            <c:numRef>
              <c:f>'F2'!$B$1048539:$E$1048539</c:f>
              <c:numCache>
                <c:formatCode>General</c:formatCode>
                <c:ptCount val="4"/>
                <c:pt idx="0">
                  <c:v>2018</c:v>
                </c:pt>
                <c:pt idx="1">
                  <c:v>2019</c:v>
                </c:pt>
                <c:pt idx="2">
                  <c:v>2021</c:v>
                </c:pt>
                <c:pt idx="3">
                  <c:v>2022</c:v>
                </c:pt>
              </c:numCache>
            </c:numRef>
          </c:cat>
          <c:val>
            <c:numRef>
              <c:f>'F2'!$B$1048561:$E$1048561</c:f>
              <c:numCache>
                <c:formatCode>General</c:formatCode>
                <c:ptCount val="4"/>
                <c:pt idx="0">
                  <c:v>0</c:v>
                </c:pt>
                <c:pt idx="1">
                  <c:v>0</c:v>
                </c:pt>
                <c:pt idx="2">
                  <c:v>170.1</c:v>
                </c:pt>
                <c:pt idx="3">
                  <c:v>158.19999999999999</c:v>
                </c:pt>
              </c:numCache>
            </c:numRef>
          </c:val>
          <c:smooth val="0"/>
          <c:extLst>
            <c:ext xmlns:c16="http://schemas.microsoft.com/office/drawing/2014/chart" uri="{C3380CC4-5D6E-409C-BE32-E72D297353CC}">
              <c16:uniqueId val="{00000004-BE71-4B1B-99A1-22E7C307156D}"/>
            </c:ext>
          </c:extLst>
        </c:ser>
        <c:ser>
          <c:idx val="5"/>
          <c:order val="5"/>
          <c:tx>
            <c:strRef>
              <c:f>'F2'!$A$1048562</c:f>
              <c:strCache>
                <c:ptCount val="1"/>
                <c:pt idx="0">
                  <c:v>محطة السوق المركزي
Central Store Station</c:v>
                </c:pt>
              </c:strCache>
            </c:strRef>
          </c:tx>
          <c:spPr>
            <a:ln w="28575" cap="rnd">
              <a:noFill/>
              <a:round/>
            </a:ln>
            <a:effectLst/>
          </c:spPr>
          <c:marker>
            <c:symbol val="circle"/>
            <c:size val="5"/>
            <c:spPr>
              <a:solidFill>
                <a:schemeClr val="accent6"/>
              </a:solidFill>
              <a:ln w="9525">
                <a:noFill/>
              </a:ln>
              <a:effectLst/>
            </c:spPr>
          </c:marker>
          <c:dLbls>
            <c:delete val="1"/>
          </c:dLbls>
          <c:cat>
            <c:numRef>
              <c:f>'F2'!$B$1048539:$E$1048539</c:f>
              <c:numCache>
                <c:formatCode>General</c:formatCode>
                <c:ptCount val="4"/>
                <c:pt idx="0">
                  <c:v>2018</c:v>
                </c:pt>
                <c:pt idx="1">
                  <c:v>2019</c:v>
                </c:pt>
                <c:pt idx="2">
                  <c:v>2021</c:v>
                </c:pt>
                <c:pt idx="3">
                  <c:v>2022</c:v>
                </c:pt>
              </c:numCache>
            </c:numRef>
          </c:cat>
          <c:val>
            <c:numRef>
              <c:f>'F2'!$B$1048562:$E$1048562</c:f>
              <c:numCache>
                <c:formatCode>General</c:formatCode>
                <c:ptCount val="4"/>
                <c:pt idx="0">
                  <c:v>97.4</c:v>
                </c:pt>
                <c:pt idx="1">
                  <c:v>101.27</c:v>
                </c:pt>
                <c:pt idx="2">
                  <c:v>0</c:v>
                </c:pt>
                <c:pt idx="3">
                  <c:v>0</c:v>
                </c:pt>
              </c:numCache>
            </c:numRef>
          </c:val>
          <c:smooth val="0"/>
          <c:extLst>
            <c:ext xmlns:c16="http://schemas.microsoft.com/office/drawing/2014/chart" uri="{C3380CC4-5D6E-409C-BE32-E72D297353CC}">
              <c16:uniqueId val="{00000005-BE71-4B1B-99A1-22E7C307156D}"/>
            </c:ext>
          </c:extLst>
        </c:ser>
        <c:ser>
          <c:idx val="6"/>
          <c:order val="6"/>
          <c:tx>
            <c:strRef>
              <c:f>'F2'!$A$1048563</c:f>
              <c:strCache>
                <c:ptCount val="1"/>
                <c:pt idx="0">
                  <c:v>محطة الحد
Hidd Station</c:v>
                </c:pt>
              </c:strCache>
            </c:strRef>
          </c:tx>
          <c:spPr>
            <a:ln w="28575" cap="rnd">
              <a:noFill/>
              <a:round/>
            </a:ln>
            <a:effectLst/>
          </c:spPr>
          <c:marker>
            <c:symbol val="circle"/>
            <c:size val="5"/>
            <c:spPr>
              <a:solidFill>
                <a:srgbClr val="0070C0"/>
              </a:solidFill>
              <a:ln w="9525">
                <a:noFill/>
              </a:ln>
              <a:effectLst/>
            </c:spPr>
          </c:marker>
          <c:dLbls>
            <c:delete val="1"/>
          </c:dLbls>
          <c:cat>
            <c:numRef>
              <c:f>'F2'!$B$1048539:$E$1048539</c:f>
              <c:numCache>
                <c:formatCode>General</c:formatCode>
                <c:ptCount val="4"/>
                <c:pt idx="0">
                  <c:v>2018</c:v>
                </c:pt>
                <c:pt idx="1">
                  <c:v>2019</c:v>
                </c:pt>
                <c:pt idx="2">
                  <c:v>2021</c:v>
                </c:pt>
                <c:pt idx="3">
                  <c:v>2022</c:v>
                </c:pt>
              </c:numCache>
            </c:numRef>
          </c:cat>
          <c:val>
            <c:numRef>
              <c:f>'F2'!$B$1048563:$E$1048563</c:f>
              <c:numCache>
                <c:formatCode>General</c:formatCode>
                <c:ptCount val="4"/>
                <c:pt idx="0">
                  <c:v>105.94</c:v>
                </c:pt>
                <c:pt idx="1">
                  <c:v>120.46</c:v>
                </c:pt>
                <c:pt idx="2">
                  <c:v>0</c:v>
                </c:pt>
                <c:pt idx="3">
                  <c:v>0</c:v>
                </c:pt>
              </c:numCache>
            </c:numRef>
          </c:val>
          <c:smooth val="0"/>
          <c:extLst>
            <c:ext xmlns:c16="http://schemas.microsoft.com/office/drawing/2014/chart" uri="{C3380CC4-5D6E-409C-BE32-E72D297353CC}">
              <c16:uniqueId val="{00000000-D2B6-476F-9FC8-D354A36CE3EE}"/>
            </c:ext>
          </c:extLst>
        </c:ser>
        <c:dLbls>
          <c:showLegendKey val="0"/>
          <c:showVal val="1"/>
          <c:showCatName val="0"/>
          <c:showSerName val="0"/>
          <c:showPercent val="0"/>
          <c:showBubbleSize val="0"/>
        </c:dLbls>
        <c:marker val="1"/>
        <c:smooth val="0"/>
        <c:axId val="1886724943"/>
        <c:axId val="1886724111"/>
      </c:lineChart>
      <c:catAx>
        <c:axId val="1886724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886724111"/>
        <c:crosses val="autoZero"/>
        <c:auto val="1"/>
        <c:lblAlgn val="ctr"/>
        <c:lblOffset val="100"/>
        <c:noMultiLvlLbl val="1"/>
      </c:catAx>
      <c:valAx>
        <c:axId val="18867241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BH" sz="1000" b="0" i="0" baseline="0">
                    <a:effectLst/>
                    <a:latin typeface="+mn-lt"/>
                    <a:cs typeface="Sakkal Majalla" panose="02000000000000000000" pitchFamily="2" charset="-78"/>
                  </a:rPr>
                  <a:t>ميكروغرام/ متر مكعب</a:t>
                </a:r>
                <a:endParaRPr lang="en-US" sz="1000">
                  <a:effectLst/>
                  <a:latin typeface="+mn-lt"/>
                  <a:cs typeface="Sakkal Majalla" panose="02000000000000000000" pitchFamily="2" charset="-78"/>
                </a:endParaRPr>
              </a:p>
              <a:p>
                <a:pPr>
                  <a:defRPr/>
                </a:pPr>
                <a:r>
                  <a:rPr lang="en-US" sz="1000" b="0" i="0" baseline="0">
                    <a:effectLst/>
                    <a:latin typeface="+mn-lt"/>
                  </a:rPr>
                  <a:t>Microgram / Cubic meter</a:t>
                </a:r>
                <a:endParaRPr lang="en-US" sz="1000">
                  <a:effectLst/>
                  <a:latin typeface="+mn-lt"/>
                </a:endParaRPr>
              </a:p>
            </c:rich>
          </c:tx>
          <c:layout>
            <c:manualLayout>
              <c:xMode val="edge"/>
              <c:yMode val="edge"/>
              <c:x val="8.6154071147328886E-4"/>
              <c:y val="0"/>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6724943"/>
        <c:crosses val="autoZero"/>
        <c:crossBetween val="between"/>
      </c:valAx>
      <c:spPr>
        <a:noFill/>
        <a:ln>
          <a:noFill/>
        </a:ln>
        <a:effectLst/>
      </c:spPr>
    </c:plotArea>
    <c:legend>
      <c:legendPos val="b"/>
      <c:layout>
        <c:manualLayout>
          <c:xMode val="edge"/>
          <c:yMode val="edge"/>
          <c:x val="0.182290953778496"/>
          <c:y val="4.7997750281214856E-2"/>
          <c:w val="0.70367861712541024"/>
          <c:h val="0.182823932722695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770750430389749E-2"/>
          <c:y val="0.14732926241362687"/>
          <c:w val="0.90945864025061385"/>
          <c:h val="0.6359464888317532"/>
        </c:manualLayout>
      </c:layout>
      <c:lineChart>
        <c:grouping val="standard"/>
        <c:varyColors val="0"/>
        <c:ser>
          <c:idx val="0"/>
          <c:order val="0"/>
          <c:tx>
            <c:strRef>
              <c:f>'F3'!$A$1048561</c:f>
              <c:strCache>
                <c:ptCount val="1"/>
                <c:pt idx="0">
                  <c:v>محطة قلعة البحرين
Bahrain Fort Station</c:v>
                </c:pt>
              </c:strCache>
            </c:strRef>
          </c:tx>
          <c:spPr>
            <a:ln w="25400" cap="rnd">
              <a:noFill/>
              <a:round/>
            </a:ln>
            <a:effectLst/>
          </c:spPr>
          <c:marker>
            <c:symbol val="circle"/>
            <c:size val="5"/>
            <c:spPr>
              <a:solidFill>
                <a:srgbClr val="B59F54"/>
              </a:solidFill>
              <a:ln w="9525">
                <a:noFill/>
              </a:ln>
              <a:effectLst/>
            </c:spPr>
          </c:marker>
          <c:dLbls>
            <c:delete val="1"/>
          </c:dLbls>
          <c:cat>
            <c:strRef>
              <c:f>'F3'!$B$1048553:$M$1048553</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'F3'!$B$1048561:$M$1048561</c:f>
              <c:numCache>
                <c:formatCode>General</c:formatCode>
                <c:ptCount val="12"/>
                <c:pt idx="0">
                  <c:v>40.31</c:v>
                </c:pt>
                <c:pt idx="1">
                  <c:v>28.96</c:v>
                </c:pt>
                <c:pt idx="2">
                  <c:v>24.14</c:v>
                </c:pt>
                <c:pt idx="3">
                  <c:v>15.45</c:v>
                </c:pt>
                <c:pt idx="4">
                  <c:v>10.39</c:v>
                </c:pt>
                <c:pt idx="5">
                  <c:v>11.52</c:v>
                </c:pt>
                <c:pt idx="6">
                  <c:v>14.66</c:v>
                </c:pt>
                <c:pt idx="7">
                  <c:v>12.61</c:v>
                </c:pt>
                <c:pt idx="8">
                  <c:v>17.77</c:v>
                </c:pt>
                <c:pt idx="9">
                  <c:v>18.93</c:v>
                </c:pt>
                <c:pt idx="10">
                  <c:v>19.84</c:v>
                </c:pt>
                <c:pt idx="11">
                  <c:v>18.22</c:v>
                </c:pt>
              </c:numCache>
            </c:numRef>
          </c:val>
          <c:smooth val="0"/>
          <c:extLst>
            <c:ext xmlns:c16="http://schemas.microsoft.com/office/drawing/2014/chart" uri="{C3380CC4-5D6E-409C-BE32-E72D297353CC}">
              <c16:uniqueId val="{00000000-FFF2-4A99-915F-C6DAFA88A2FC}"/>
            </c:ext>
          </c:extLst>
        </c:ser>
        <c:ser>
          <c:idx val="1"/>
          <c:order val="1"/>
          <c:tx>
            <c:strRef>
              <c:f>'F3'!$A$1048562</c:f>
              <c:strCache>
                <c:ptCount val="1"/>
                <c:pt idx="0">
                  <c:v>محطة سترة
Sitra Station</c:v>
                </c:pt>
              </c:strCache>
            </c:strRef>
          </c:tx>
          <c:spPr>
            <a:ln w="28575" cap="rnd">
              <a:noFill/>
              <a:round/>
            </a:ln>
            <a:effectLst/>
          </c:spPr>
          <c:marker>
            <c:symbol val="circle"/>
            <c:size val="5"/>
            <c:spPr>
              <a:solidFill>
                <a:srgbClr val="C1001F"/>
              </a:solidFill>
              <a:ln w="9525">
                <a:noFill/>
              </a:ln>
              <a:effectLst/>
            </c:spPr>
          </c:marker>
          <c:dLbls>
            <c:delete val="1"/>
          </c:dLbls>
          <c:cat>
            <c:strRef>
              <c:f>'F3'!$B$1048553:$M$1048553</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'F3'!$B$1048562:$M$1048562</c:f>
              <c:numCache>
                <c:formatCode>General</c:formatCode>
                <c:ptCount val="12"/>
                <c:pt idx="0">
                  <c:v>17.399999999999999</c:v>
                </c:pt>
                <c:pt idx="1">
                  <c:v>15.4</c:v>
                </c:pt>
                <c:pt idx="2">
                  <c:v>14.1</c:v>
                </c:pt>
                <c:pt idx="3">
                  <c:v>22.5</c:v>
                </c:pt>
                <c:pt idx="4">
                  <c:v>16.43</c:v>
                </c:pt>
                <c:pt idx="5">
                  <c:v>20.36</c:v>
                </c:pt>
                <c:pt idx="6">
                  <c:v>11.87</c:v>
                </c:pt>
                <c:pt idx="7">
                  <c:v>9.5399999999999991</c:v>
                </c:pt>
                <c:pt idx="8">
                  <c:v>13.03</c:v>
                </c:pt>
                <c:pt idx="9">
                  <c:v>17.13</c:v>
                </c:pt>
                <c:pt idx="10">
                  <c:v>14.36</c:v>
                </c:pt>
                <c:pt idx="11">
                  <c:v>16.600000000000001</c:v>
                </c:pt>
              </c:numCache>
            </c:numRef>
          </c:val>
          <c:smooth val="0"/>
          <c:extLst>
            <c:ext xmlns:c16="http://schemas.microsoft.com/office/drawing/2014/chart" uri="{C3380CC4-5D6E-409C-BE32-E72D297353CC}">
              <c16:uniqueId val="{00000001-FFF2-4A99-915F-C6DAFA88A2FC}"/>
            </c:ext>
          </c:extLst>
        </c:ser>
        <c:ser>
          <c:idx val="2"/>
          <c:order val="2"/>
          <c:tx>
            <c:strRef>
              <c:f>'F3'!$A$1048563</c:f>
              <c:strCache>
                <c:ptCount val="1"/>
                <c:pt idx="0">
                  <c:v>محطة عسكر
Asker Station</c:v>
                </c:pt>
              </c:strCache>
            </c:strRef>
          </c:tx>
          <c:spPr>
            <a:ln w="25400" cap="rnd">
              <a:noFill/>
              <a:round/>
            </a:ln>
            <a:effectLst/>
          </c:spPr>
          <c:marker>
            <c:symbol val="circle"/>
            <c:size val="5"/>
            <c:spPr>
              <a:solidFill>
                <a:srgbClr val="622C1F"/>
              </a:solidFill>
              <a:ln w="9525">
                <a:noFill/>
              </a:ln>
              <a:effectLst/>
            </c:spPr>
          </c:marker>
          <c:dLbls>
            <c:delete val="1"/>
          </c:dLbls>
          <c:cat>
            <c:strRef>
              <c:f>'F3'!$B$1048553:$M$1048553</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'F3'!$B$1048563:$M$1048563</c:f>
              <c:numCache>
                <c:formatCode>General</c:formatCode>
                <c:ptCount val="12"/>
                <c:pt idx="0">
                  <c:v>10.8</c:v>
                </c:pt>
                <c:pt idx="1">
                  <c:v>22.5</c:v>
                </c:pt>
                <c:pt idx="2">
                  <c:v>21.4</c:v>
                </c:pt>
                <c:pt idx="6">
                  <c:v>8.8000000000000007</c:v>
                </c:pt>
                <c:pt idx="7">
                  <c:v>23</c:v>
                </c:pt>
                <c:pt idx="8">
                  <c:v>16.399999999999999</c:v>
                </c:pt>
                <c:pt idx="9">
                  <c:v>16.7</c:v>
                </c:pt>
                <c:pt idx="10">
                  <c:v>15.9</c:v>
                </c:pt>
                <c:pt idx="11">
                  <c:v>19.7</c:v>
                </c:pt>
              </c:numCache>
            </c:numRef>
          </c:val>
          <c:smooth val="0"/>
          <c:extLst>
            <c:ext xmlns:c16="http://schemas.microsoft.com/office/drawing/2014/chart" uri="{C3380CC4-5D6E-409C-BE32-E72D297353CC}">
              <c16:uniqueId val="{00000002-FFF2-4A99-915F-C6DAFA88A2FC}"/>
            </c:ext>
          </c:extLst>
        </c:ser>
        <c:ser>
          <c:idx val="3"/>
          <c:order val="3"/>
          <c:tx>
            <c:strRef>
              <c:f>'F3'!$A$1048564</c:f>
              <c:strCache>
                <c:ptCount val="1"/>
                <c:pt idx="0">
                  <c:v>محطة عوالي
Awali Station</c:v>
                </c:pt>
              </c:strCache>
            </c:strRef>
          </c:tx>
          <c:spPr>
            <a:ln w="28575" cap="rnd">
              <a:noFill/>
              <a:round/>
            </a:ln>
            <a:effectLst/>
          </c:spPr>
          <c:marker>
            <c:symbol val="circle"/>
            <c:size val="5"/>
            <c:spPr>
              <a:solidFill>
                <a:schemeClr val="accent4"/>
              </a:solidFill>
              <a:ln w="9525">
                <a:noFill/>
              </a:ln>
              <a:effectLst/>
            </c:spPr>
          </c:marker>
          <c:dLbls>
            <c:delete val="1"/>
          </c:dLbls>
          <c:cat>
            <c:strRef>
              <c:f>'F3'!$B$1048553:$M$1048553</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'F3'!$B$1048564:$M$1048564</c:f>
              <c:numCache>
                <c:formatCode>General</c:formatCode>
                <c:ptCount val="12"/>
                <c:pt idx="4">
                  <c:v>17.399999999999999</c:v>
                </c:pt>
                <c:pt idx="5">
                  <c:v>18.8</c:v>
                </c:pt>
                <c:pt idx="6">
                  <c:v>12.1</c:v>
                </c:pt>
                <c:pt idx="7">
                  <c:v>10.5</c:v>
                </c:pt>
                <c:pt idx="8">
                  <c:v>11.8</c:v>
                </c:pt>
                <c:pt idx="9">
                  <c:v>14.6</c:v>
                </c:pt>
                <c:pt idx="10">
                  <c:v>12.8</c:v>
                </c:pt>
                <c:pt idx="11">
                  <c:v>15.3</c:v>
                </c:pt>
              </c:numCache>
            </c:numRef>
          </c:val>
          <c:smooth val="0"/>
          <c:extLst>
            <c:ext xmlns:c16="http://schemas.microsoft.com/office/drawing/2014/chart" uri="{C3380CC4-5D6E-409C-BE32-E72D297353CC}">
              <c16:uniqueId val="{00000003-FFF2-4A99-915F-C6DAFA88A2FC}"/>
            </c:ext>
          </c:extLst>
        </c:ser>
        <c:ser>
          <c:idx val="4"/>
          <c:order val="4"/>
          <c:tx>
            <c:strRef>
              <c:f>'F3'!$A$1048565</c:f>
              <c:strCache>
                <c:ptCount val="1"/>
                <c:pt idx="0">
                  <c:v>محطة قلالي
Gallali Station</c:v>
                </c:pt>
              </c:strCache>
            </c:strRef>
          </c:tx>
          <c:spPr>
            <a:ln w="25400" cap="rnd">
              <a:noFill/>
              <a:round/>
            </a:ln>
            <a:effectLst/>
          </c:spPr>
          <c:marker>
            <c:symbol val="circle"/>
            <c:size val="5"/>
            <c:spPr>
              <a:solidFill>
                <a:srgbClr val="000000"/>
              </a:solidFill>
              <a:ln w="9525">
                <a:noFill/>
              </a:ln>
              <a:effectLst/>
            </c:spPr>
          </c:marker>
          <c:dLbls>
            <c:delete val="1"/>
          </c:dLbls>
          <c:cat>
            <c:strRef>
              <c:f>'F3'!$B$1048553:$M$1048553</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'F3'!$B$1048565:$M$1048565</c:f>
              <c:numCache>
                <c:formatCode>General</c:formatCode>
                <c:ptCount val="12"/>
                <c:pt idx="0">
                  <c:v>15.8</c:v>
                </c:pt>
                <c:pt idx="1">
                  <c:v>10.48</c:v>
                </c:pt>
                <c:pt idx="2">
                  <c:v>10.39</c:v>
                </c:pt>
                <c:pt idx="3">
                  <c:v>17.71</c:v>
                </c:pt>
                <c:pt idx="4">
                  <c:v>9.86</c:v>
                </c:pt>
                <c:pt idx="5">
                  <c:v>22.38</c:v>
                </c:pt>
                <c:pt idx="6">
                  <c:v>15.42</c:v>
                </c:pt>
                <c:pt idx="7">
                  <c:v>13.91</c:v>
                </c:pt>
                <c:pt idx="8">
                  <c:v>13.84</c:v>
                </c:pt>
                <c:pt idx="9">
                  <c:v>16.170000000000002</c:v>
                </c:pt>
                <c:pt idx="10">
                  <c:v>15.17</c:v>
                </c:pt>
                <c:pt idx="11">
                  <c:v>16.45</c:v>
                </c:pt>
              </c:numCache>
            </c:numRef>
          </c:val>
          <c:smooth val="0"/>
          <c:extLst>
            <c:ext xmlns:c16="http://schemas.microsoft.com/office/drawing/2014/chart" uri="{C3380CC4-5D6E-409C-BE32-E72D297353CC}">
              <c16:uniqueId val="{00000000-50A4-4C85-B2AA-9B03F23E3E55}"/>
            </c:ext>
          </c:extLst>
        </c:ser>
        <c:dLbls>
          <c:showLegendKey val="0"/>
          <c:showVal val="1"/>
          <c:showCatName val="0"/>
          <c:showSerName val="0"/>
          <c:showPercent val="0"/>
          <c:showBubbleSize val="0"/>
        </c:dLbls>
        <c:marker val="1"/>
        <c:smooth val="0"/>
        <c:axId val="1886724943"/>
        <c:axId val="1886724111"/>
      </c:lineChart>
      <c:catAx>
        <c:axId val="188672494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886724111"/>
        <c:crosses val="autoZero"/>
        <c:auto val="1"/>
        <c:lblAlgn val="ctr"/>
        <c:lblOffset val="100"/>
        <c:noMultiLvlLbl val="1"/>
      </c:catAx>
      <c:valAx>
        <c:axId val="18867241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BH" sz="1000" b="0" i="0" baseline="0">
                    <a:effectLst/>
                    <a:latin typeface="+mn-lt"/>
                    <a:cs typeface="Sakkal Majalla" panose="02000000000000000000" pitchFamily="2" charset="-78"/>
                  </a:rPr>
                  <a:t>ميكروغرام/ متر مكعب</a:t>
                </a:r>
                <a:endParaRPr lang="en-US" sz="1000">
                  <a:effectLst/>
                  <a:latin typeface="+mn-lt"/>
                  <a:cs typeface="Sakkal Majalla" panose="02000000000000000000" pitchFamily="2" charset="-78"/>
                </a:endParaRPr>
              </a:p>
              <a:p>
                <a:pPr>
                  <a:defRPr/>
                </a:pPr>
                <a:r>
                  <a:rPr lang="en-US" sz="1000" b="0" i="0" baseline="0">
                    <a:effectLst/>
                    <a:latin typeface="+mn-lt"/>
                  </a:rPr>
                  <a:t>Microgram / Cubic meter</a:t>
                </a:r>
                <a:endParaRPr lang="en-US" sz="1000">
                  <a:effectLst/>
                  <a:latin typeface="+mn-lt"/>
                </a:endParaRPr>
              </a:p>
            </c:rich>
          </c:tx>
          <c:layout>
            <c:manualLayout>
              <c:xMode val="edge"/>
              <c:yMode val="edge"/>
              <c:x val="5.7018347229530943E-3"/>
              <c:y val="0"/>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6724943"/>
        <c:crosses val="autoZero"/>
        <c:crossBetween val="between"/>
      </c:valAx>
      <c:spPr>
        <a:noFill/>
        <a:ln>
          <a:noFill/>
        </a:ln>
        <a:effectLst/>
      </c:spPr>
    </c:plotArea>
    <c:legend>
      <c:legendPos val="b"/>
      <c:layout>
        <c:manualLayout>
          <c:xMode val="edge"/>
          <c:yMode val="edge"/>
          <c:x val="0.33307007661450727"/>
          <c:y val="4.7512924520798527E-2"/>
          <c:w val="0.64724530914545819"/>
          <c:h val="0.1015684403085977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770750430389749E-2"/>
          <c:y val="0.14732926241362687"/>
          <c:w val="0.90945864025061385"/>
          <c:h val="0.6359464888317532"/>
        </c:manualLayout>
      </c:layout>
      <c:lineChart>
        <c:grouping val="standard"/>
        <c:varyColors val="0"/>
        <c:ser>
          <c:idx val="0"/>
          <c:order val="0"/>
          <c:tx>
            <c:strRef>
              <c:f>'F3'!$A$1048555</c:f>
              <c:strCache>
                <c:ptCount val="1"/>
                <c:pt idx="0">
                  <c:v>محطة قلعة البحرين
Bahrain Fort Station</c:v>
                </c:pt>
              </c:strCache>
            </c:strRef>
          </c:tx>
          <c:spPr>
            <a:ln w="28575" cap="rnd">
              <a:noFill/>
              <a:round/>
            </a:ln>
            <a:effectLst/>
          </c:spPr>
          <c:marker>
            <c:symbol val="circle"/>
            <c:size val="5"/>
            <c:spPr>
              <a:solidFill>
                <a:srgbClr val="B59F54"/>
              </a:solidFill>
              <a:ln w="9525">
                <a:noFill/>
              </a:ln>
              <a:effectLst/>
            </c:spPr>
          </c:marker>
          <c:dLbls>
            <c:delete val="1"/>
          </c:dLbls>
          <c:cat>
            <c:strRef>
              <c:f>'F3'!$B$1048553:$M$1048553</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'F3'!$B$1048555:$M$1048555</c:f>
              <c:numCache>
                <c:formatCode>General</c:formatCode>
                <c:ptCount val="12"/>
                <c:pt idx="0">
                  <c:v>18.41</c:v>
                </c:pt>
                <c:pt idx="1">
                  <c:v>5.08</c:v>
                </c:pt>
                <c:pt idx="2">
                  <c:v>4.18</c:v>
                </c:pt>
                <c:pt idx="3">
                  <c:v>7.28</c:v>
                </c:pt>
                <c:pt idx="4">
                  <c:v>6.99</c:v>
                </c:pt>
                <c:pt idx="5">
                  <c:v>7.07</c:v>
                </c:pt>
                <c:pt idx="6">
                  <c:v>3.68</c:v>
                </c:pt>
                <c:pt idx="7">
                  <c:v>4.9000000000000004</c:v>
                </c:pt>
                <c:pt idx="8">
                  <c:v>6.1</c:v>
                </c:pt>
                <c:pt idx="9">
                  <c:v>4.8099999999999996</c:v>
                </c:pt>
                <c:pt idx="10">
                  <c:v>5.2</c:v>
                </c:pt>
                <c:pt idx="11">
                  <c:v>5.67</c:v>
                </c:pt>
              </c:numCache>
            </c:numRef>
          </c:val>
          <c:smooth val="0"/>
          <c:extLst>
            <c:ext xmlns:c16="http://schemas.microsoft.com/office/drawing/2014/chart" uri="{C3380CC4-5D6E-409C-BE32-E72D297353CC}">
              <c16:uniqueId val="{00000000-F55E-4DD1-BD35-5AB68F073DC4}"/>
            </c:ext>
          </c:extLst>
        </c:ser>
        <c:ser>
          <c:idx val="1"/>
          <c:order val="1"/>
          <c:tx>
            <c:strRef>
              <c:f>'F3'!$A$1048556</c:f>
              <c:strCache>
                <c:ptCount val="1"/>
                <c:pt idx="0">
                  <c:v>محطة سترة
Sitra Station</c:v>
                </c:pt>
              </c:strCache>
            </c:strRef>
          </c:tx>
          <c:spPr>
            <a:ln w="28575" cap="rnd">
              <a:noFill/>
              <a:round/>
            </a:ln>
            <a:effectLst/>
          </c:spPr>
          <c:marker>
            <c:symbol val="circle"/>
            <c:size val="5"/>
            <c:spPr>
              <a:solidFill>
                <a:srgbClr val="C1001F"/>
              </a:solidFill>
              <a:ln w="9525">
                <a:noFill/>
              </a:ln>
              <a:effectLst/>
            </c:spPr>
          </c:marker>
          <c:dLbls>
            <c:delete val="1"/>
          </c:dLbls>
          <c:cat>
            <c:strRef>
              <c:f>'F3'!$B$1048553:$M$1048553</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'F3'!$B$1048556:$M$1048556</c:f>
              <c:numCache>
                <c:formatCode>General</c:formatCode>
                <c:ptCount val="12"/>
                <c:pt idx="0">
                  <c:v>1.99</c:v>
                </c:pt>
                <c:pt idx="1">
                  <c:v>1.5</c:v>
                </c:pt>
                <c:pt idx="2">
                  <c:v>1.3</c:v>
                </c:pt>
                <c:pt idx="3">
                  <c:v>2.7</c:v>
                </c:pt>
                <c:pt idx="4">
                  <c:v>2</c:v>
                </c:pt>
                <c:pt idx="5">
                  <c:v>2.09</c:v>
                </c:pt>
                <c:pt idx="6">
                  <c:v>2.96</c:v>
                </c:pt>
                <c:pt idx="7">
                  <c:v>20</c:v>
                </c:pt>
                <c:pt idx="8">
                  <c:v>5.2</c:v>
                </c:pt>
                <c:pt idx="9">
                  <c:v>3.78</c:v>
                </c:pt>
                <c:pt idx="10">
                  <c:v>2.86</c:v>
                </c:pt>
                <c:pt idx="11">
                  <c:v>3.31</c:v>
                </c:pt>
              </c:numCache>
            </c:numRef>
          </c:val>
          <c:smooth val="0"/>
          <c:extLst>
            <c:ext xmlns:c16="http://schemas.microsoft.com/office/drawing/2014/chart" uri="{C3380CC4-5D6E-409C-BE32-E72D297353CC}">
              <c16:uniqueId val="{00000001-F55E-4DD1-BD35-5AB68F073DC4}"/>
            </c:ext>
          </c:extLst>
        </c:ser>
        <c:ser>
          <c:idx val="2"/>
          <c:order val="2"/>
          <c:tx>
            <c:strRef>
              <c:f>'F3'!$A$1048557</c:f>
              <c:strCache>
                <c:ptCount val="1"/>
                <c:pt idx="0">
                  <c:v>محطة عسكر
Asker Station</c:v>
                </c:pt>
              </c:strCache>
            </c:strRef>
          </c:tx>
          <c:spPr>
            <a:ln w="25400" cap="rnd">
              <a:noFill/>
              <a:round/>
            </a:ln>
            <a:effectLst/>
          </c:spPr>
          <c:marker>
            <c:symbol val="circle"/>
            <c:size val="5"/>
            <c:spPr>
              <a:solidFill>
                <a:srgbClr val="622C1F"/>
              </a:solidFill>
              <a:ln w="9525">
                <a:noFill/>
              </a:ln>
              <a:effectLst/>
            </c:spPr>
          </c:marker>
          <c:dLbls>
            <c:delete val="1"/>
          </c:dLbls>
          <c:cat>
            <c:strRef>
              <c:f>'F3'!$B$1048553:$M$1048553</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'F3'!$B$1048557:$M$1048557</c:f>
              <c:numCache>
                <c:formatCode>General</c:formatCode>
                <c:ptCount val="12"/>
                <c:pt idx="0">
                  <c:v>21.5</c:v>
                </c:pt>
                <c:pt idx="1">
                  <c:v>13.6</c:v>
                </c:pt>
                <c:pt idx="2">
                  <c:v>16.5</c:v>
                </c:pt>
                <c:pt idx="3">
                  <c:v>9.1999999999999993</c:v>
                </c:pt>
                <c:pt idx="4">
                  <c:v>8.1</c:v>
                </c:pt>
                <c:pt idx="5">
                  <c:v>10.8</c:v>
                </c:pt>
                <c:pt idx="6">
                  <c:v>6.6</c:v>
                </c:pt>
                <c:pt idx="7">
                  <c:v>20</c:v>
                </c:pt>
                <c:pt idx="8">
                  <c:v>21.7</c:v>
                </c:pt>
                <c:pt idx="9">
                  <c:v>18.600000000000001</c:v>
                </c:pt>
                <c:pt idx="10">
                  <c:v>7.5</c:v>
                </c:pt>
                <c:pt idx="11">
                  <c:v>12</c:v>
                </c:pt>
              </c:numCache>
            </c:numRef>
          </c:val>
          <c:smooth val="0"/>
          <c:extLst>
            <c:ext xmlns:c16="http://schemas.microsoft.com/office/drawing/2014/chart" uri="{C3380CC4-5D6E-409C-BE32-E72D297353CC}">
              <c16:uniqueId val="{00000002-F55E-4DD1-BD35-5AB68F073DC4}"/>
            </c:ext>
          </c:extLst>
        </c:ser>
        <c:ser>
          <c:idx val="3"/>
          <c:order val="3"/>
          <c:tx>
            <c:strRef>
              <c:f>'F3'!$A$1048558</c:f>
              <c:strCache>
                <c:ptCount val="1"/>
                <c:pt idx="0">
                  <c:v>محطة عوالي
Awali Station</c:v>
                </c:pt>
              </c:strCache>
            </c:strRef>
          </c:tx>
          <c:spPr>
            <a:ln w="28575" cap="rnd">
              <a:noFill/>
              <a:round/>
            </a:ln>
            <a:effectLst/>
          </c:spPr>
          <c:marker>
            <c:symbol val="circle"/>
            <c:size val="5"/>
            <c:spPr>
              <a:solidFill>
                <a:schemeClr val="accent4"/>
              </a:solidFill>
              <a:ln w="9525">
                <a:noFill/>
              </a:ln>
              <a:effectLst/>
            </c:spPr>
          </c:marker>
          <c:dLbls>
            <c:delete val="1"/>
          </c:dLbls>
          <c:cat>
            <c:strRef>
              <c:f>'F3'!$B$1048553:$M$1048553</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'F3'!$B$1048558:$M$1048558</c:f>
              <c:numCache>
                <c:formatCode>General</c:formatCode>
                <c:ptCount val="12"/>
                <c:pt idx="4">
                  <c:v>5.4</c:v>
                </c:pt>
                <c:pt idx="5">
                  <c:v>8.1999999999999993</c:v>
                </c:pt>
                <c:pt idx="6">
                  <c:v>3</c:v>
                </c:pt>
                <c:pt idx="7">
                  <c:v>1.1000000000000001</c:v>
                </c:pt>
                <c:pt idx="8">
                  <c:v>1.8</c:v>
                </c:pt>
                <c:pt idx="9">
                  <c:v>1.8</c:v>
                </c:pt>
                <c:pt idx="10">
                  <c:v>2.1</c:v>
                </c:pt>
                <c:pt idx="11">
                  <c:v>3</c:v>
                </c:pt>
              </c:numCache>
            </c:numRef>
          </c:val>
          <c:smooth val="0"/>
          <c:extLst>
            <c:ext xmlns:c16="http://schemas.microsoft.com/office/drawing/2014/chart" uri="{C3380CC4-5D6E-409C-BE32-E72D297353CC}">
              <c16:uniqueId val="{00000003-F55E-4DD1-BD35-5AB68F073DC4}"/>
            </c:ext>
          </c:extLst>
        </c:ser>
        <c:ser>
          <c:idx val="4"/>
          <c:order val="4"/>
          <c:tx>
            <c:strRef>
              <c:f>'F3'!$A$1048559</c:f>
              <c:strCache>
                <c:ptCount val="1"/>
                <c:pt idx="0">
                  <c:v>محطة قلالي
Gallali Station</c:v>
                </c:pt>
              </c:strCache>
            </c:strRef>
          </c:tx>
          <c:spPr>
            <a:ln w="25400" cap="rnd">
              <a:noFill/>
              <a:round/>
            </a:ln>
            <a:effectLst/>
          </c:spPr>
          <c:marker>
            <c:symbol val="circle"/>
            <c:size val="5"/>
            <c:spPr>
              <a:solidFill>
                <a:srgbClr val="000000"/>
              </a:solidFill>
              <a:ln w="9525">
                <a:noFill/>
              </a:ln>
              <a:effectLst/>
            </c:spPr>
          </c:marker>
          <c:dLbls>
            <c:delete val="1"/>
          </c:dLbls>
          <c:cat>
            <c:strRef>
              <c:f>'F3'!$B$1048553:$M$1048553</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'F3'!$B$1048559:$M$1048559</c:f>
              <c:numCache>
                <c:formatCode>General</c:formatCode>
                <c:ptCount val="12"/>
                <c:pt idx="0">
                  <c:v>8.0500000000000007</c:v>
                </c:pt>
                <c:pt idx="1">
                  <c:v>1.8</c:v>
                </c:pt>
                <c:pt idx="2">
                  <c:v>1.46</c:v>
                </c:pt>
                <c:pt idx="3">
                  <c:v>3.86</c:v>
                </c:pt>
                <c:pt idx="4">
                  <c:v>2.59</c:v>
                </c:pt>
                <c:pt idx="5">
                  <c:v>3.11</c:v>
                </c:pt>
                <c:pt idx="6">
                  <c:v>3.66</c:v>
                </c:pt>
                <c:pt idx="7">
                  <c:v>6.2</c:v>
                </c:pt>
                <c:pt idx="8">
                  <c:v>5.35</c:v>
                </c:pt>
                <c:pt idx="9">
                  <c:v>4.34</c:v>
                </c:pt>
                <c:pt idx="10">
                  <c:v>5.59</c:v>
                </c:pt>
                <c:pt idx="11">
                  <c:v>4.99</c:v>
                </c:pt>
              </c:numCache>
            </c:numRef>
          </c:val>
          <c:smooth val="0"/>
          <c:extLst>
            <c:ext xmlns:c16="http://schemas.microsoft.com/office/drawing/2014/chart" uri="{C3380CC4-5D6E-409C-BE32-E72D297353CC}">
              <c16:uniqueId val="{00000001-DE78-44D8-9706-66069F1838E1}"/>
            </c:ext>
          </c:extLst>
        </c:ser>
        <c:dLbls>
          <c:showLegendKey val="0"/>
          <c:showVal val="1"/>
          <c:showCatName val="0"/>
          <c:showSerName val="0"/>
          <c:showPercent val="0"/>
          <c:showBubbleSize val="0"/>
        </c:dLbls>
        <c:marker val="1"/>
        <c:smooth val="0"/>
        <c:axId val="1886724943"/>
        <c:axId val="1886724111"/>
      </c:lineChart>
      <c:catAx>
        <c:axId val="188672494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886724111"/>
        <c:crosses val="autoZero"/>
        <c:auto val="1"/>
        <c:lblAlgn val="ctr"/>
        <c:lblOffset val="100"/>
        <c:noMultiLvlLbl val="1"/>
      </c:catAx>
      <c:valAx>
        <c:axId val="18867241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BH" sz="1000" b="0" i="0" baseline="0">
                    <a:effectLst/>
                    <a:latin typeface="+mn-lt"/>
                    <a:cs typeface="Sakkal Majalla" panose="02000000000000000000" pitchFamily="2" charset="-78"/>
                  </a:rPr>
                  <a:t>ميكروغرام/ متر مكعب</a:t>
                </a:r>
                <a:endParaRPr lang="en-US" sz="1000">
                  <a:effectLst/>
                  <a:latin typeface="+mn-lt"/>
                  <a:cs typeface="Sakkal Majalla" panose="02000000000000000000" pitchFamily="2" charset="-78"/>
                </a:endParaRPr>
              </a:p>
              <a:p>
                <a:pPr>
                  <a:defRPr/>
                </a:pPr>
                <a:r>
                  <a:rPr lang="en-US" sz="1000" b="0" i="0" baseline="0">
                    <a:effectLst/>
                    <a:latin typeface="+mn-lt"/>
                  </a:rPr>
                  <a:t>Microgram / Cubic meter</a:t>
                </a:r>
                <a:endParaRPr lang="en-US" sz="1000">
                  <a:effectLst/>
                  <a:latin typeface="+mn-lt"/>
                </a:endParaRPr>
              </a:p>
            </c:rich>
          </c:tx>
          <c:layout>
            <c:manualLayout>
              <c:xMode val="edge"/>
              <c:yMode val="edge"/>
              <c:x val="5.7018347229530943E-3"/>
              <c:y val="0"/>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6724943"/>
        <c:crosses val="autoZero"/>
        <c:crossBetween val="between"/>
      </c:valAx>
      <c:spPr>
        <a:noFill/>
        <a:ln>
          <a:noFill/>
        </a:ln>
        <a:effectLst/>
      </c:spPr>
    </c:plotArea>
    <c:legend>
      <c:legendPos val="b"/>
      <c:layout>
        <c:manualLayout>
          <c:xMode val="edge"/>
          <c:yMode val="edge"/>
          <c:x val="0.33461269134647798"/>
          <c:y val="4.4145921153795162E-2"/>
          <c:w val="0.64724530914545819"/>
          <c:h val="0.1015684403085977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770750430389749E-2"/>
          <c:y val="0.14732926241362687"/>
          <c:w val="0.90945864025061385"/>
          <c:h val="0.6359464888317532"/>
        </c:manualLayout>
      </c:layout>
      <c:lineChart>
        <c:grouping val="standard"/>
        <c:varyColors val="0"/>
        <c:ser>
          <c:idx val="0"/>
          <c:order val="0"/>
          <c:tx>
            <c:strRef>
              <c:f>'F3'!$A$1048567</c:f>
              <c:strCache>
                <c:ptCount val="1"/>
                <c:pt idx="0">
                  <c:v>محطة قلعة البحرين
Bahrain Fort Station</c:v>
                </c:pt>
              </c:strCache>
            </c:strRef>
          </c:tx>
          <c:spPr>
            <a:ln w="25400" cap="rnd">
              <a:noFill/>
              <a:round/>
            </a:ln>
            <a:effectLst/>
          </c:spPr>
          <c:marker>
            <c:symbol val="circle"/>
            <c:size val="5"/>
            <c:spPr>
              <a:solidFill>
                <a:srgbClr val="B59F54"/>
              </a:solidFill>
              <a:ln w="9525">
                <a:noFill/>
              </a:ln>
              <a:effectLst/>
            </c:spPr>
          </c:marker>
          <c:dLbls>
            <c:delete val="1"/>
          </c:dLbls>
          <c:cat>
            <c:strRef>
              <c:f>'F3'!$B$1048553:$M$1048553</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'F3'!$B$1048567:$M$1048567</c:f>
              <c:numCache>
                <c:formatCode>General</c:formatCode>
                <c:ptCount val="12"/>
                <c:pt idx="0">
                  <c:v>244.2</c:v>
                </c:pt>
                <c:pt idx="1">
                  <c:v>432.12</c:v>
                </c:pt>
                <c:pt idx="2">
                  <c:v>156.91999999999999</c:v>
                </c:pt>
                <c:pt idx="3">
                  <c:v>247</c:v>
                </c:pt>
                <c:pt idx="4">
                  <c:v>209.41</c:v>
                </c:pt>
                <c:pt idx="5">
                  <c:v>320.52</c:v>
                </c:pt>
                <c:pt idx="6">
                  <c:v>290.10000000000002</c:v>
                </c:pt>
                <c:pt idx="7">
                  <c:v>310.45</c:v>
                </c:pt>
                <c:pt idx="8">
                  <c:v>264.38</c:v>
                </c:pt>
                <c:pt idx="9">
                  <c:v>290</c:v>
                </c:pt>
                <c:pt idx="10">
                  <c:v>237.05</c:v>
                </c:pt>
                <c:pt idx="11">
                  <c:v>220.2</c:v>
                </c:pt>
              </c:numCache>
            </c:numRef>
          </c:val>
          <c:smooth val="0"/>
          <c:extLst>
            <c:ext xmlns:c16="http://schemas.microsoft.com/office/drawing/2014/chart" uri="{C3380CC4-5D6E-409C-BE32-E72D297353CC}">
              <c16:uniqueId val="{00000000-D8A6-41D7-B3A5-AD80AA71F268}"/>
            </c:ext>
          </c:extLst>
        </c:ser>
        <c:ser>
          <c:idx val="1"/>
          <c:order val="1"/>
          <c:tx>
            <c:strRef>
              <c:f>'F3'!$A$1048568</c:f>
              <c:strCache>
                <c:ptCount val="1"/>
                <c:pt idx="0">
                  <c:v>محطة سترة
Sitra Station</c:v>
                </c:pt>
              </c:strCache>
            </c:strRef>
          </c:tx>
          <c:spPr>
            <a:ln w="28575" cap="rnd">
              <a:noFill/>
              <a:round/>
            </a:ln>
            <a:effectLst/>
          </c:spPr>
          <c:marker>
            <c:symbol val="circle"/>
            <c:size val="5"/>
            <c:spPr>
              <a:solidFill>
                <a:srgbClr val="C1001F"/>
              </a:solidFill>
              <a:ln w="9525">
                <a:noFill/>
              </a:ln>
              <a:effectLst/>
            </c:spPr>
          </c:marker>
          <c:dLbls>
            <c:delete val="1"/>
          </c:dLbls>
          <c:cat>
            <c:strRef>
              <c:f>'F3'!$B$1048553:$M$1048553</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'F3'!$B$1048568:$M$1048568</c:f>
              <c:numCache>
                <c:formatCode>General</c:formatCode>
                <c:ptCount val="12"/>
                <c:pt idx="0">
                  <c:v>116.7</c:v>
                </c:pt>
                <c:pt idx="1">
                  <c:v>127.8</c:v>
                </c:pt>
                <c:pt idx="2">
                  <c:v>201.2</c:v>
                </c:pt>
                <c:pt idx="3">
                  <c:v>232.9</c:v>
                </c:pt>
                <c:pt idx="4">
                  <c:v>231.2</c:v>
                </c:pt>
                <c:pt idx="5">
                  <c:v>218.8</c:v>
                </c:pt>
                <c:pt idx="6">
                  <c:v>215.5</c:v>
                </c:pt>
                <c:pt idx="7">
                  <c:v>195.7</c:v>
                </c:pt>
                <c:pt idx="8">
                  <c:v>227.8</c:v>
                </c:pt>
                <c:pt idx="9">
                  <c:v>220.1</c:v>
                </c:pt>
                <c:pt idx="10">
                  <c:v>185.22</c:v>
                </c:pt>
                <c:pt idx="11">
                  <c:v>89.8</c:v>
                </c:pt>
              </c:numCache>
            </c:numRef>
          </c:val>
          <c:smooth val="0"/>
          <c:extLst>
            <c:ext xmlns:c16="http://schemas.microsoft.com/office/drawing/2014/chart" uri="{C3380CC4-5D6E-409C-BE32-E72D297353CC}">
              <c16:uniqueId val="{00000001-D8A6-41D7-B3A5-AD80AA71F268}"/>
            </c:ext>
          </c:extLst>
        </c:ser>
        <c:ser>
          <c:idx val="2"/>
          <c:order val="2"/>
          <c:tx>
            <c:strRef>
              <c:f>'F3'!$A$1048569</c:f>
              <c:strCache>
                <c:ptCount val="1"/>
                <c:pt idx="0">
                  <c:v>محطة عسكر
Asker Station</c:v>
                </c:pt>
              </c:strCache>
            </c:strRef>
          </c:tx>
          <c:spPr>
            <a:ln w="25400" cap="rnd">
              <a:noFill/>
              <a:round/>
            </a:ln>
            <a:effectLst/>
          </c:spPr>
          <c:marker>
            <c:symbol val="circle"/>
            <c:size val="5"/>
            <c:spPr>
              <a:solidFill>
                <a:srgbClr val="622C1F"/>
              </a:solidFill>
              <a:ln w="9525">
                <a:noFill/>
              </a:ln>
              <a:effectLst/>
            </c:spPr>
          </c:marker>
          <c:dLbls>
            <c:delete val="1"/>
          </c:dLbls>
          <c:cat>
            <c:strRef>
              <c:f>'F3'!$B$1048553:$M$1048553</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'F3'!$B$1048569:$M$1048569</c:f>
              <c:numCache>
                <c:formatCode>General</c:formatCode>
                <c:ptCount val="12"/>
                <c:pt idx="0">
                  <c:v>250.3</c:v>
                </c:pt>
                <c:pt idx="1">
                  <c:v>164.2</c:v>
                </c:pt>
                <c:pt idx="2">
                  <c:v>207.62</c:v>
                </c:pt>
                <c:pt idx="3">
                  <c:v>273.13</c:v>
                </c:pt>
                <c:pt idx="4">
                  <c:v>347.81</c:v>
                </c:pt>
                <c:pt idx="5">
                  <c:v>364.83</c:v>
                </c:pt>
                <c:pt idx="6">
                  <c:v>406.35</c:v>
                </c:pt>
                <c:pt idx="7">
                  <c:v>286.3</c:v>
                </c:pt>
                <c:pt idx="8">
                  <c:v>389.47</c:v>
                </c:pt>
                <c:pt idx="9">
                  <c:v>434.8</c:v>
                </c:pt>
                <c:pt idx="10">
                  <c:v>191.7</c:v>
                </c:pt>
                <c:pt idx="11">
                  <c:v>147.9</c:v>
                </c:pt>
              </c:numCache>
            </c:numRef>
          </c:val>
          <c:smooth val="0"/>
          <c:extLst>
            <c:ext xmlns:c16="http://schemas.microsoft.com/office/drawing/2014/chart" uri="{C3380CC4-5D6E-409C-BE32-E72D297353CC}">
              <c16:uniqueId val="{00000002-D8A6-41D7-B3A5-AD80AA71F268}"/>
            </c:ext>
          </c:extLst>
        </c:ser>
        <c:ser>
          <c:idx val="3"/>
          <c:order val="3"/>
          <c:tx>
            <c:strRef>
              <c:f>'F3'!$A$1048570</c:f>
              <c:strCache>
                <c:ptCount val="1"/>
                <c:pt idx="0">
                  <c:v>محطة عوالي
Awali Station</c:v>
                </c:pt>
              </c:strCache>
            </c:strRef>
          </c:tx>
          <c:spPr>
            <a:ln w="28575" cap="rnd">
              <a:noFill/>
              <a:round/>
            </a:ln>
            <a:effectLst/>
          </c:spPr>
          <c:marker>
            <c:symbol val="circle"/>
            <c:size val="5"/>
            <c:spPr>
              <a:solidFill>
                <a:schemeClr val="accent4"/>
              </a:solidFill>
              <a:ln w="9525">
                <a:noFill/>
              </a:ln>
              <a:effectLst/>
            </c:spPr>
          </c:marker>
          <c:dLbls>
            <c:delete val="1"/>
          </c:dLbls>
          <c:cat>
            <c:strRef>
              <c:f>'F3'!$B$1048553:$M$1048553</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'F3'!$B$1048570:$M$1048570</c:f>
              <c:numCache>
                <c:formatCode>General</c:formatCode>
                <c:ptCount val="12"/>
                <c:pt idx="4">
                  <c:v>231.4</c:v>
                </c:pt>
                <c:pt idx="5">
                  <c:v>278.39999999999998</c:v>
                </c:pt>
                <c:pt idx="6">
                  <c:v>246.6</c:v>
                </c:pt>
                <c:pt idx="7">
                  <c:v>134.69999999999999</c:v>
                </c:pt>
                <c:pt idx="8">
                  <c:v>99.3</c:v>
                </c:pt>
                <c:pt idx="9">
                  <c:v>95.4</c:v>
                </c:pt>
                <c:pt idx="10">
                  <c:v>92.5</c:v>
                </c:pt>
                <c:pt idx="11">
                  <c:v>77.5</c:v>
                </c:pt>
              </c:numCache>
            </c:numRef>
          </c:val>
          <c:smooth val="0"/>
          <c:extLst>
            <c:ext xmlns:c16="http://schemas.microsoft.com/office/drawing/2014/chart" uri="{C3380CC4-5D6E-409C-BE32-E72D297353CC}">
              <c16:uniqueId val="{00000003-D8A6-41D7-B3A5-AD80AA71F268}"/>
            </c:ext>
          </c:extLst>
        </c:ser>
        <c:ser>
          <c:idx val="4"/>
          <c:order val="4"/>
          <c:tx>
            <c:strRef>
              <c:f>'F3'!$A$1048571</c:f>
              <c:strCache>
                <c:ptCount val="1"/>
                <c:pt idx="0">
                  <c:v>محطة قلالي
Gallali Station</c:v>
                </c:pt>
              </c:strCache>
            </c:strRef>
          </c:tx>
          <c:spPr>
            <a:ln w="25400" cap="rnd">
              <a:noFill/>
              <a:round/>
            </a:ln>
            <a:effectLst/>
          </c:spPr>
          <c:marker>
            <c:symbol val="circle"/>
            <c:size val="5"/>
            <c:spPr>
              <a:solidFill>
                <a:srgbClr val="000000"/>
              </a:solidFill>
              <a:ln w="9525">
                <a:noFill/>
              </a:ln>
              <a:effectLst/>
            </c:spPr>
          </c:marker>
          <c:dLbls>
            <c:delete val="1"/>
          </c:dLbls>
          <c:cat>
            <c:strRef>
              <c:f>'F3'!$B$1048553:$M$1048553</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'F3'!$B$1048571:$M$1048571</c:f>
              <c:numCache>
                <c:formatCode>General</c:formatCode>
                <c:ptCount val="12"/>
                <c:pt idx="0">
                  <c:v>72.39</c:v>
                </c:pt>
                <c:pt idx="1">
                  <c:v>137.72999999999999</c:v>
                </c:pt>
                <c:pt idx="2">
                  <c:v>175.64</c:v>
                </c:pt>
                <c:pt idx="3">
                  <c:v>178.1</c:v>
                </c:pt>
                <c:pt idx="4">
                  <c:v>184.03</c:v>
                </c:pt>
                <c:pt idx="5">
                  <c:v>172.75</c:v>
                </c:pt>
                <c:pt idx="6">
                  <c:v>213.74</c:v>
                </c:pt>
                <c:pt idx="7">
                  <c:v>196.14</c:v>
                </c:pt>
                <c:pt idx="8">
                  <c:v>184.98</c:v>
                </c:pt>
                <c:pt idx="9">
                  <c:v>142.01</c:v>
                </c:pt>
                <c:pt idx="10">
                  <c:v>134.24</c:v>
                </c:pt>
                <c:pt idx="11">
                  <c:v>109.11</c:v>
                </c:pt>
              </c:numCache>
            </c:numRef>
          </c:val>
          <c:smooth val="0"/>
          <c:extLst>
            <c:ext xmlns:c16="http://schemas.microsoft.com/office/drawing/2014/chart" uri="{C3380CC4-5D6E-409C-BE32-E72D297353CC}">
              <c16:uniqueId val="{00000000-00F6-4378-8F38-8B8C9AF64B4F}"/>
            </c:ext>
          </c:extLst>
        </c:ser>
        <c:dLbls>
          <c:showLegendKey val="0"/>
          <c:showVal val="1"/>
          <c:showCatName val="0"/>
          <c:showSerName val="0"/>
          <c:showPercent val="0"/>
          <c:showBubbleSize val="0"/>
        </c:dLbls>
        <c:marker val="1"/>
        <c:smooth val="0"/>
        <c:axId val="1886724943"/>
        <c:axId val="1886724111"/>
      </c:lineChart>
      <c:catAx>
        <c:axId val="188672494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886724111"/>
        <c:crosses val="autoZero"/>
        <c:auto val="1"/>
        <c:lblAlgn val="ctr"/>
        <c:lblOffset val="100"/>
        <c:noMultiLvlLbl val="1"/>
      </c:catAx>
      <c:valAx>
        <c:axId val="18867241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BH" sz="1000" b="0" i="0" baseline="0">
                    <a:effectLst/>
                    <a:latin typeface="+mn-lt"/>
                    <a:cs typeface="Sakkal Majalla" panose="02000000000000000000" pitchFamily="2" charset="-78"/>
                  </a:rPr>
                  <a:t>ميكروغرام/ متر مكعب</a:t>
                </a:r>
                <a:endParaRPr lang="en-US" sz="1000">
                  <a:effectLst/>
                  <a:latin typeface="+mn-lt"/>
                  <a:cs typeface="Sakkal Majalla" panose="02000000000000000000" pitchFamily="2" charset="-78"/>
                </a:endParaRPr>
              </a:p>
              <a:p>
                <a:pPr>
                  <a:defRPr/>
                </a:pPr>
                <a:r>
                  <a:rPr lang="en-US" sz="1000" b="0" i="0" baseline="0">
                    <a:effectLst/>
                    <a:latin typeface="+mn-lt"/>
                  </a:rPr>
                  <a:t>Microgram / Cubic meter</a:t>
                </a:r>
                <a:endParaRPr lang="en-US" sz="1000">
                  <a:effectLst/>
                  <a:latin typeface="+mn-lt"/>
                </a:endParaRPr>
              </a:p>
            </c:rich>
          </c:tx>
          <c:layout>
            <c:manualLayout>
              <c:xMode val="edge"/>
              <c:yMode val="edge"/>
              <c:x val="5.7018347229530943E-3"/>
              <c:y val="0"/>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6724943"/>
        <c:crosses val="autoZero"/>
        <c:crossBetween val="between"/>
      </c:valAx>
      <c:spPr>
        <a:noFill/>
        <a:ln>
          <a:noFill/>
        </a:ln>
        <a:effectLst/>
      </c:spPr>
    </c:plotArea>
    <c:legend>
      <c:legendPos val="b"/>
      <c:layout>
        <c:manualLayout>
          <c:xMode val="edge"/>
          <c:yMode val="edge"/>
          <c:x val="0.33461269134647798"/>
          <c:y val="4.7512924520798527E-2"/>
          <c:w val="0.64724530914545819"/>
          <c:h val="0.1015684403085977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56029</xdr:colOff>
      <xdr:row>2</xdr:row>
      <xdr:rowOff>44821</xdr:rowOff>
    </xdr:from>
    <xdr:to>
      <xdr:col>16</xdr:col>
      <xdr:colOff>184509</xdr:colOff>
      <xdr:row>17</xdr:row>
      <xdr:rowOff>145674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3989091" y="368671"/>
          <a:ext cx="3430480" cy="25297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19050</xdr:rowOff>
    </xdr:from>
    <xdr:to>
      <xdr:col>4</xdr:col>
      <xdr:colOff>542925</xdr:colOff>
      <xdr:row>29</xdr:row>
      <xdr:rowOff>19050</xdr:rowOff>
    </xdr:to>
    <xdr:pic>
      <xdr:nvPicPr>
        <xdr:cNvPr id="3" name="Picture 2">
          <a:extLst>
            <a:ext uri="{FF2B5EF4-FFF2-40B4-BE49-F238E27FC236}">
              <a16:creationId xmlns:a16="http://schemas.microsoft.com/office/drawing/2014/main" id="{6A049B4F-1E27-4EF4-172E-3497A1B47439}"/>
            </a:ext>
          </a:extLst>
        </xdr:cNvPr>
        <xdr:cNvPicPr>
          <a:picLocks noChangeAspect="1"/>
        </xdr:cNvPicPr>
      </xdr:nvPicPr>
      <xdr:blipFill rotWithShape="1">
        <a:blip xmlns:r="http://schemas.openxmlformats.org/officeDocument/2006/relationships" r:embed="rId1"/>
        <a:srcRect l="16907" t="1121" r="15918" b="1566"/>
        <a:stretch/>
      </xdr:blipFill>
      <xdr:spPr>
        <a:xfrm>
          <a:off x="9985476600" y="628650"/>
          <a:ext cx="6076950" cy="4962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123825</xdr:rowOff>
    </xdr:from>
    <xdr:to>
      <xdr:col>13</xdr:col>
      <xdr:colOff>571499</xdr:colOff>
      <xdr:row>25</xdr:row>
      <xdr:rowOff>47625</xdr:rowOff>
    </xdr:to>
    <xdr:graphicFrame macro="">
      <xdr:nvGraphicFramePr>
        <xdr:cNvPr id="7" name="Chart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109105</xdr:rowOff>
    </xdr:from>
    <xdr:to>
      <xdr:col>13</xdr:col>
      <xdr:colOff>571499</xdr:colOff>
      <xdr:row>51</xdr:row>
      <xdr:rowOff>32905</xdr:rowOff>
    </xdr:to>
    <xdr:graphicFrame macro="">
      <xdr:nvGraphicFramePr>
        <xdr:cNvPr id="11" name="Chart 10">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168850</xdr:colOff>
      <xdr:row>9</xdr:row>
      <xdr:rowOff>19050</xdr:rowOff>
    </xdr:from>
    <xdr:to>
      <xdr:col>2</xdr:col>
      <xdr:colOff>171450</xdr:colOff>
      <xdr:row>13</xdr:row>
      <xdr:rowOff>171450</xdr:rowOff>
    </xdr:to>
    <xdr:cxnSp macro="">
      <xdr:nvCxnSpPr>
        <xdr:cNvPr id="6" name="Straight Connector 5">
          <a:extLst>
            <a:ext uri="{FF2B5EF4-FFF2-40B4-BE49-F238E27FC236}">
              <a16:creationId xmlns:a16="http://schemas.microsoft.com/office/drawing/2014/main" id="{00000000-0008-0000-0800-000006000000}"/>
            </a:ext>
          </a:extLst>
        </xdr:cNvPr>
        <xdr:cNvCxnSpPr/>
      </xdr:nvCxnSpPr>
      <xdr:spPr>
        <a:xfrm flipH="1">
          <a:off x="9987553050" y="1866900"/>
          <a:ext cx="2600" cy="914400"/>
        </a:xfrm>
        <a:prstGeom prst="line">
          <a:avLst/>
        </a:prstGeom>
        <a:ln w="19050">
          <a:solidFill>
            <a:srgbClr val="59595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152400</xdr:colOff>
      <xdr:row>13</xdr:row>
      <xdr:rowOff>140860</xdr:rowOff>
    </xdr:from>
    <xdr:to>
      <xdr:col>11</xdr:col>
      <xdr:colOff>24152</xdr:colOff>
      <xdr:row>14</xdr:row>
      <xdr:rowOff>0</xdr:rowOff>
    </xdr:to>
    <xdr:cxnSp macro="">
      <xdr:nvCxnSpPr>
        <xdr:cNvPr id="8" name="Straight Connector 7">
          <a:extLst>
            <a:ext uri="{FF2B5EF4-FFF2-40B4-BE49-F238E27FC236}">
              <a16:creationId xmlns:a16="http://schemas.microsoft.com/office/drawing/2014/main" id="{00000000-0008-0000-0800-000008000000}"/>
            </a:ext>
          </a:extLst>
        </xdr:cNvPr>
        <xdr:cNvCxnSpPr/>
      </xdr:nvCxnSpPr>
      <xdr:spPr>
        <a:xfrm flipH="1" flipV="1">
          <a:off x="9981871048" y="2750710"/>
          <a:ext cx="5701052" cy="49640"/>
        </a:xfrm>
        <a:prstGeom prst="line">
          <a:avLst/>
        </a:prstGeom>
        <a:ln w="19050">
          <a:solidFill>
            <a:srgbClr val="59595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537936</xdr:colOff>
      <xdr:row>10</xdr:row>
      <xdr:rowOff>19234</xdr:rowOff>
    </xdr:from>
    <xdr:to>
      <xdr:col>2</xdr:col>
      <xdr:colOff>149784</xdr:colOff>
      <xdr:row>12</xdr:row>
      <xdr:rowOff>72811</xdr:rowOff>
    </xdr:to>
    <xdr:sp macro="" textlink="">
      <xdr:nvSpPr>
        <xdr:cNvPr id="14" name="Rectangle 13">
          <a:extLst>
            <a:ext uri="{FF2B5EF4-FFF2-40B4-BE49-F238E27FC236}">
              <a16:creationId xmlns:a16="http://schemas.microsoft.com/office/drawing/2014/main" id="{00000000-0008-0000-0800-00000E000000}"/>
            </a:ext>
          </a:extLst>
        </xdr:cNvPr>
        <xdr:cNvSpPr/>
      </xdr:nvSpPr>
      <xdr:spPr>
        <a:xfrm>
          <a:off x="9987574716" y="2057584"/>
          <a:ext cx="907248" cy="4345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1"/>
          <a:r>
            <a:rPr lang="ar-BH" sz="1200" b="1" baseline="0">
              <a:ln>
                <a:noFill/>
              </a:ln>
              <a:solidFill>
                <a:srgbClr val="595959"/>
              </a:solidFill>
              <a:latin typeface="+mn-lt"/>
              <a:cs typeface="Sakkal Majalla" panose="02000000000000000000" pitchFamily="2" charset="-78"/>
            </a:rPr>
            <a:t>ارتفاع بنسبة</a:t>
          </a:r>
          <a:endParaRPr lang="en-US" sz="1200" b="1" baseline="0">
            <a:ln>
              <a:noFill/>
            </a:ln>
            <a:solidFill>
              <a:srgbClr val="595959"/>
            </a:solidFill>
            <a:latin typeface="+mn-lt"/>
            <a:cs typeface="Sakkal Majalla" panose="02000000000000000000" pitchFamily="2" charset="-78"/>
          </a:endParaRPr>
        </a:p>
        <a:p>
          <a:pPr algn="ctr" rtl="1"/>
          <a:r>
            <a:rPr lang="en-US" sz="1100" b="1" baseline="0">
              <a:ln>
                <a:noFill/>
              </a:ln>
              <a:solidFill>
                <a:srgbClr val="595959"/>
              </a:solidFill>
              <a:latin typeface="+mn-lt"/>
            </a:rPr>
            <a:t>Increase by</a:t>
          </a:r>
          <a:endParaRPr lang="en-US" sz="1100" b="1">
            <a:ln>
              <a:noFill/>
            </a:ln>
            <a:solidFill>
              <a:srgbClr val="595959"/>
            </a:solidFill>
            <a:latin typeface="+mn-lt"/>
          </a:endParaRPr>
        </a:p>
      </xdr:txBody>
    </xdr:sp>
    <xdr:clientData/>
  </xdr:twoCellAnchor>
  <xdr:twoCellAnchor>
    <xdr:from>
      <xdr:col>0</xdr:col>
      <xdr:colOff>626533</xdr:colOff>
      <xdr:row>12</xdr:row>
      <xdr:rowOff>78763</xdr:rowOff>
    </xdr:from>
    <xdr:to>
      <xdr:col>1</xdr:col>
      <xdr:colOff>644144</xdr:colOff>
      <xdr:row>14</xdr:row>
      <xdr:rowOff>1372</xdr:rowOff>
    </xdr:to>
    <xdr:sp macro="" textlink="">
      <xdr:nvSpPr>
        <xdr:cNvPr id="15" name="Rectangle 14">
          <a:extLst>
            <a:ext uri="{FF2B5EF4-FFF2-40B4-BE49-F238E27FC236}">
              <a16:creationId xmlns:a16="http://schemas.microsoft.com/office/drawing/2014/main" id="{00000000-0008-0000-0800-00000F000000}"/>
            </a:ext>
          </a:extLst>
        </xdr:cNvPr>
        <xdr:cNvSpPr/>
      </xdr:nvSpPr>
      <xdr:spPr>
        <a:xfrm>
          <a:off x="9987728056" y="2498113"/>
          <a:ext cx="665311" cy="3036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rtl="1"/>
          <a:r>
            <a:rPr lang="en-US" sz="1200" b="1" baseline="0">
              <a:ln>
                <a:noFill/>
              </a:ln>
              <a:solidFill>
                <a:srgbClr val="595959"/>
              </a:solidFill>
              <a:latin typeface="+mn-lt"/>
            </a:rPr>
            <a:t>54.8%</a:t>
          </a:r>
          <a:endParaRPr lang="en-US" sz="1200" b="1">
            <a:ln>
              <a:noFill/>
            </a:ln>
            <a:solidFill>
              <a:srgbClr val="595959"/>
            </a:solidFill>
            <a:latin typeface="+mn-lt"/>
          </a:endParaRPr>
        </a:p>
      </xdr:txBody>
    </xdr:sp>
    <xdr:clientData/>
  </xdr:twoCellAnchor>
  <xdr:twoCellAnchor>
    <xdr:from>
      <xdr:col>2</xdr:col>
      <xdr:colOff>219075</xdr:colOff>
      <xdr:row>18</xdr:row>
      <xdr:rowOff>85725</xdr:rowOff>
    </xdr:from>
    <xdr:to>
      <xdr:col>11</xdr:col>
      <xdr:colOff>21864</xdr:colOff>
      <xdr:row>18</xdr:row>
      <xdr:rowOff>95250</xdr:rowOff>
    </xdr:to>
    <xdr:cxnSp macro="">
      <xdr:nvCxnSpPr>
        <xdr:cNvPr id="16" name="Straight Connector 15">
          <a:extLst>
            <a:ext uri="{FF2B5EF4-FFF2-40B4-BE49-F238E27FC236}">
              <a16:creationId xmlns:a16="http://schemas.microsoft.com/office/drawing/2014/main" id="{00000000-0008-0000-0800-000010000000}"/>
            </a:ext>
          </a:extLst>
        </xdr:cNvPr>
        <xdr:cNvCxnSpPr/>
      </xdr:nvCxnSpPr>
      <xdr:spPr>
        <a:xfrm flipH="1">
          <a:off x="9981873336" y="3648075"/>
          <a:ext cx="5632089" cy="9525"/>
        </a:xfrm>
        <a:prstGeom prst="line">
          <a:avLst/>
        </a:prstGeom>
        <a:ln w="19050">
          <a:solidFill>
            <a:srgbClr val="59595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178376</xdr:colOff>
      <xdr:row>17</xdr:row>
      <xdr:rowOff>142874</xdr:rowOff>
    </xdr:from>
    <xdr:to>
      <xdr:col>2</xdr:col>
      <xdr:colOff>180975</xdr:colOff>
      <xdr:row>18</xdr:row>
      <xdr:rowOff>104775</xdr:rowOff>
    </xdr:to>
    <xdr:cxnSp macro="">
      <xdr:nvCxnSpPr>
        <xdr:cNvPr id="17" name="Straight Connector 16">
          <a:extLst>
            <a:ext uri="{FF2B5EF4-FFF2-40B4-BE49-F238E27FC236}">
              <a16:creationId xmlns:a16="http://schemas.microsoft.com/office/drawing/2014/main" id="{00000000-0008-0000-0800-000011000000}"/>
            </a:ext>
          </a:extLst>
        </xdr:cNvPr>
        <xdr:cNvCxnSpPr/>
      </xdr:nvCxnSpPr>
      <xdr:spPr>
        <a:xfrm flipH="1">
          <a:off x="9987543525" y="3514724"/>
          <a:ext cx="2599" cy="152401"/>
        </a:xfrm>
        <a:prstGeom prst="line">
          <a:avLst/>
        </a:prstGeom>
        <a:ln w="19050">
          <a:solidFill>
            <a:srgbClr val="59595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35190</xdr:colOff>
      <xdr:row>18</xdr:row>
      <xdr:rowOff>124400</xdr:rowOff>
    </xdr:from>
    <xdr:to>
      <xdr:col>1</xdr:col>
      <xdr:colOff>615289</xdr:colOff>
      <xdr:row>20</xdr:row>
      <xdr:rowOff>35102</xdr:rowOff>
    </xdr:to>
    <xdr:sp macro="" textlink="">
      <xdr:nvSpPr>
        <xdr:cNvPr id="22" name="Rectangle 21">
          <a:extLst>
            <a:ext uri="{FF2B5EF4-FFF2-40B4-BE49-F238E27FC236}">
              <a16:creationId xmlns:a16="http://schemas.microsoft.com/office/drawing/2014/main" id="{00000000-0008-0000-0800-000016000000}"/>
            </a:ext>
          </a:extLst>
        </xdr:cNvPr>
        <xdr:cNvSpPr/>
      </xdr:nvSpPr>
      <xdr:spPr>
        <a:xfrm>
          <a:off x="10057022711" y="3690983"/>
          <a:ext cx="580099" cy="2917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rtl="1"/>
          <a:r>
            <a:rPr lang="en-US" sz="1200" b="1" baseline="0">
              <a:ln>
                <a:noFill/>
              </a:ln>
              <a:solidFill>
                <a:srgbClr val="595959"/>
              </a:solidFill>
              <a:latin typeface="+mn-lt"/>
            </a:rPr>
            <a:t>18.1%</a:t>
          </a:r>
          <a:endParaRPr lang="en-US" sz="1200" b="1">
            <a:ln>
              <a:noFill/>
            </a:ln>
            <a:solidFill>
              <a:srgbClr val="595959"/>
            </a:solidFill>
            <a:latin typeface="+mn-lt"/>
          </a:endParaRPr>
        </a:p>
      </xdr:txBody>
    </xdr:sp>
    <xdr:clientData/>
  </xdr:twoCellAnchor>
  <xdr:twoCellAnchor>
    <xdr:from>
      <xdr:col>11</xdr:col>
      <xdr:colOff>40046</xdr:colOff>
      <xdr:row>45</xdr:row>
      <xdr:rowOff>97777</xdr:rowOff>
    </xdr:from>
    <xdr:to>
      <xdr:col>11</xdr:col>
      <xdr:colOff>47625</xdr:colOff>
      <xdr:row>46</xdr:row>
      <xdr:rowOff>182562</xdr:rowOff>
    </xdr:to>
    <xdr:cxnSp macro="">
      <xdr:nvCxnSpPr>
        <xdr:cNvPr id="23" name="Straight Connector 22">
          <a:extLst>
            <a:ext uri="{FF2B5EF4-FFF2-40B4-BE49-F238E27FC236}">
              <a16:creationId xmlns:a16="http://schemas.microsoft.com/office/drawing/2014/main" id="{00000000-0008-0000-0800-000017000000}"/>
            </a:ext>
          </a:extLst>
        </xdr:cNvPr>
        <xdr:cNvCxnSpPr/>
      </xdr:nvCxnSpPr>
      <xdr:spPr>
        <a:xfrm flipH="1">
          <a:off x="10007814313" y="8852840"/>
          <a:ext cx="7579" cy="275285"/>
        </a:xfrm>
        <a:prstGeom prst="line">
          <a:avLst/>
        </a:prstGeom>
        <a:ln w="19050">
          <a:solidFill>
            <a:srgbClr val="59595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230187</xdr:colOff>
      <xdr:row>46</xdr:row>
      <xdr:rowOff>174624</xdr:rowOff>
    </xdr:from>
    <xdr:to>
      <xdr:col>11</xdr:col>
      <xdr:colOff>63500</xdr:colOff>
      <xdr:row>47</xdr:row>
      <xdr:rowOff>15874</xdr:rowOff>
    </xdr:to>
    <xdr:cxnSp macro="">
      <xdr:nvCxnSpPr>
        <xdr:cNvPr id="24" name="Straight Connector 23">
          <a:extLst>
            <a:ext uri="{FF2B5EF4-FFF2-40B4-BE49-F238E27FC236}">
              <a16:creationId xmlns:a16="http://schemas.microsoft.com/office/drawing/2014/main" id="{00000000-0008-0000-0800-000018000000}"/>
            </a:ext>
          </a:extLst>
        </xdr:cNvPr>
        <xdr:cNvCxnSpPr/>
      </xdr:nvCxnSpPr>
      <xdr:spPr>
        <a:xfrm flipH="1" flipV="1">
          <a:off x="10007798438" y="9120187"/>
          <a:ext cx="5691188" cy="31750"/>
        </a:xfrm>
        <a:prstGeom prst="line">
          <a:avLst/>
        </a:prstGeom>
        <a:ln w="19050">
          <a:solidFill>
            <a:srgbClr val="59595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230188</xdr:colOff>
      <xdr:row>40</xdr:row>
      <xdr:rowOff>132836</xdr:rowOff>
    </xdr:from>
    <xdr:to>
      <xdr:col>11</xdr:col>
      <xdr:colOff>66096</xdr:colOff>
      <xdr:row>40</xdr:row>
      <xdr:rowOff>174625</xdr:rowOff>
    </xdr:to>
    <xdr:cxnSp macro="">
      <xdr:nvCxnSpPr>
        <xdr:cNvPr id="30" name="Straight Connector 29">
          <a:extLst>
            <a:ext uri="{FF2B5EF4-FFF2-40B4-BE49-F238E27FC236}">
              <a16:creationId xmlns:a16="http://schemas.microsoft.com/office/drawing/2014/main" id="{00000000-0008-0000-0800-00001E000000}"/>
            </a:ext>
          </a:extLst>
        </xdr:cNvPr>
        <xdr:cNvCxnSpPr/>
      </xdr:nvCxnSpPr>
      <xdr:spPr>
        <a:xfrm flipH="1" flipV="1">
          <a:off x="10007795842" y="7935399"/>
          <a:ext cx="5693783" cy="41789"/>
        </a:xfrm>
        <a:prstGeom prst="line">
          <a:avLst/>
        </a:prstGeom>
        <a:ln w="19050">
          <a:solidFill>
            <a:srgbClr val="59595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221683</xdr:colOff>
      <xdr:row>41</xdr:row>
      <xdr:rowOff>0</xdr:rowOff>
    </xdr:from>
    <xdr:to>
      <xdr:col>2</xdr:col>
      <xdr:colOff>238125</xdr:colOff>
      <xdr:row>45</xdr:row>
      <xdr:rowOff>61793</xdr:rowOff>
    </xdr:to>
    <xdr:cxnSp macro="">
      <xdr:nvCxnSpPr>
        <xdr:cNvPr id="31" name="Straight Connector 30">
          <a:extLst>
            <a:ext uri="{FF2B5EF4-FFF2-40B4-BE49-F238E27FC236}">
              <a16:creationId xmlns:a16="http://schemas.microsoft.com/office/drawing/2014/main" id="{00000000-0008-0000-0800-00001F000000}"/>
            </a:ext>
          </a:extLst>
        </xdr:cNvPr>
        <xdr:cNvCxnSpPr/>
      </xdr:nvCxnSpPr>
      <xdr:spPr>
        <a:xfrm>
          <a:off x="10013481688" y="7993063"/>
          <a:ext cx="16442" cy="823793"/>
        </a:xfrm>
        <a:prstGeom prst="line">
          <a:avLst/>
        </a:prstGeom>
        <a:ln w="19050">
          <a:solidFill>
            <a:srgbClr val="59595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113</xdr:col>
      <xdr:colOff>171762</xdr:colOff>
      <xdr:row>10</xdr:row>
      <xdr:rowOff>93399</xdr:rowOff>
    </xdr:from>
    <xdr:to>
      <xdr:col>114</xdr:col>
      <xdr:colOff>463875</xdr:colOff>
      <xdr:row>12</xdr:row>
      <xdr:rowOff>146976</xdr:rowOff>
    </xdr:to>
    <xdr:sp macro="" textlink="">
      <xdr:nvSpPr>
        <xdr:cNvPr id="9" name="Rectangle 8">
          <a:extLst>
            <a:ext uri="{FF2B5EF4-FFF2-40B4-BE49-F238E27FC236}">
              <a16:creationId xmlns:a16="http://schemas.microsoft.com/office/drawing/2014/main" id="{86364584-4EF4-4A89-AB1E-BA90F17C12AC}"/>
            </a:ext>
          </a:extLst>
        </xdr:cNvPr>
        <xdr:cNvSpPr/>
      </xdr:nvSpPr>
      <xdr:spPr>
        <a:xfrm>
          <a:off x="9986604458" y="2135982"/>
          <a:ext cx="905946" cy="4345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1"/>
          <a:r>
            <a:rPr lang="ar-BH" sz="1200" b="1" baseline="0">
              <a:ln>
                <a:noFill/>
              </a:ln>
              <a:solidFill>
                <a:srgbClr val="595959"/>
              </a:solidFill>
              <a:latin typeface="+mn-lt"/>
              <a:cs typeface="Sakkal Majalla" panose="02000000000000000000" pitchFamily="2" charset="-78"/>
            </a:rPr>
            <a:t>ارتفاع بنسبة</a:t>
          </a:r>
          <a:endParaRPr lang="en-US" sz="1200" b="1" baseline="0">
            <a:ln>
              <a:noFill/>
            </a:ln>
            <a:solidFill>
              <a:srgbClr val="595959"/>
            </a:solidFill>
            <a:latin typeface="+mn-lt"/>
            <a:cs typeface="Sakkal Majalla" panose="02000000000000000000" pitchFamily="2" charset="-78"/>
          </a:endParaRPr>
        </a:p>
        <a:p>
          <a:pPr algn="ctr" rtl="1"/>
          <a:r>
            <a:rPr lang="en-US" sz="1100" b="1" baseline="0">
              <a:ln>
                <a:noFill/>
              </a:ln>
              <a:solidFill>
                <a:srgbClr val="595959"/>
              </a:solidFill>
              <a:latin typeface="+mn-lt"/>
            </a:rPr>
            <a:t>Increase by</a:t>
          </a:r>
          <a:endParaRPr lang="en-US" sz="1100" b="1">
            <a:ln>
              <a:noFill/>
            </a:ln>
            <a:solidFill>
              <a:srgbClr val="595959"/>
            </a:solidFill>
            <a:latin typeface="+mn-lt"/>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0.84156</cdr:x>
      <cdr:y>0.59362</cdr:y>
    </cdr:from>
    <cdr:to>
      <cdr:x>0.94262</cdr:x>
      <cdr:y>0.69923</cdr:y>
    </cdr:to>
    <cdr:sp macro="" textlink="">
      <cdr:nvSpPr>
        <cdr:cNvPr id="4" name="Rectangle 3">
          <a:extLst xmlns:a="http://schemas.openxmlformats.org/drawingml/2006/main">
            <a:ext uri="{FF2B5EF4-FFF2-40B4-BE49-F238E27FC236}">
              <a16:creationId xmlns:a16="http://schemas.microsoft.com/office/drawing/2014/main" id="{00000000-0008-0000-0800-00000E000000}"/>
            </a:ext>
          </a:extLst>
        </cdr:cNvPr>
        <cdr:cNvSpPr/>
      </cdr:nvSpPr>
      <cdr:spPr>
        <a:xfrm xmlns:a="http://schemas.openxmlformats.org/drawingml/2006/main">
          <a:off x="7543801" y="2442632"/>
          <a:ext cx="905946" cy="434577"/>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rtl="1"/>
          <a:r>
            <a:rPr lang="ar-BH" sz="1200" b="1" baseline="0">
              <a:ln>
                <a:noFill/>
              </a:ln>
              <a:solidFill>
                <a:srgbClr val="595959"/>
              </a:solidFill>
              <a:latin typeface="+mn-lt"/>
              <a:cs typeface="Sakkal Majalla" panose="02000000000000000000" pitchFamily="2" charset="-78"/>
            </a:rPr>
            <a:t>ارتفاع بنسبة</a:t>
          </a:r>
          <a:endParaRPr lang="en-US" sz="1200" b="1" baseline="0">
            <a:ln>
              <a:noFill/>
            </a:ln>
            <a:solidFill>
              <a:srgbClr val="595959"/>
            </a:solidFill>
            <a:latin typeface="+mn-lt"/>
            <a:cs typeface="Sakkal Majalla" panose="02000000000000000000" pitchFamily="2" charset="-78"/>
          </a:endParaRPr>
        </a:p>
        <a:p xmlns:a="http://schemas.openxmlformats.org/drawingml/2006/main">
          <a:pPr algn="ctr" rtl="1"/>
          <a:r>
            <a:rPr lang="en-US" sz="1100" b="1" baseline="0">
              <a:ln>
                <a:noFill/>
              </a:ln>
              <a:solidFill>
                <a:srgbClr val="595959"/>
              </a:solidFill>
              <a:latin typeface="+mn-lt"/>
            </a:rPr>
            <a:t>Increase by</a:t>
          </a:r>
          <a:endParaRPr lang="en-US" sz="1100" b="1">
            <a:ln>
              <a:noFill/>
            </a:ln>
            <a:solidFill>
              <a:srgbClr val="595959"/>
            </a:solidFill>
            <a:latin typeface="+mn-lt"/>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0.0972</cdr:x>
      <cdr:y>0.69687</cdr:y>
    </cdr:from>
    <cdr:to>
      <cdr:x>0.19883</cdr:x>
      <cdr:y>0.80248</cdr:y>
    </cdr:to>
    <cdr:sp macro="" textlink="">
      <cdr:nvSpPr>
        <cdr:cNvPr id="4" name="Rectangle 3">
          <a:extLst xmlns:a="http://schemas.openxmlformats.org/drawingml/2006/main">
            <a:ext uri="{FF2B5EF4-FFF2-40B4-BE49-F238E27FC236}">
              <a16:creationId xmlns:a16="http://schemas.microsoft.com/office/drawing/2014/main" id="{00000000-0008-0000-0800-00000E000000}"/>
            </a:ext>
          </a:extLst>
        </cdr:cNvPr>
        <cdr:cNvSpPr/>
      </cdr:nvSpPr>
      <cdr:spPr>
        <a:xfrm xmlns:a="http://schemas.openxmlformats.org/drawingml/2006/main">
          <a:off x="880836" y="2867479"/>
          <a:ext cx="921065" cy="434577"/>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rtl="1"/>
          <a:r>
            <a:rPr lang="ar-BH" sz="1200" b="1" baseline="0">
              <a:ln>
                <a:noFill/>
              </a:ln>
              <a:solidFill>
                <a:srgbClr val="595959"/>
              </a:solidFill>
              <a:latin typeface="+mn-lt"/>
              <a:cs typeface="Sakkal Majalla" panose="02000000000000000000" pitchFamily="2" charset="-78"/>
            </a:rPr>
            <a:t>انخفاض بنسبة</a:t>
          </a:r>
          <a:endParaRPr lang="en-US" sz="1200" b="1" baseline="0">
            <a:ln>
              <a:noFill/>
            </a:ln>
            <a:solidFill>
              <a:srgbClr val="595959"/>
            </a:solidFill>
            <a:latin typeface="+mn-lt"/>
            <a:cs typeface="Sakkal Majalla" panose="02000000000000000000" pitchFamily="2" charset="-78"/>
          </a:endParaRPr>
        </a:p>
        <a:p xmlns:a="http://schemas.openxmlformats.org/drawingml/2006/main">
          <a:pPr algn="ctr" rtl="1"/>
          <a:r>
            <a:rPr lang="en-US" sz="1100" b="1" baseline="0">
              <a:ln>
                <a:noFill/>
              </a:ln>
              <a:solidFill>
                <a:srgbClr val="595959"/>
              </a:solidFill>
              <a:latin typeface="+mn-lt"/>
            </a:rPr>
            <a:t>Decrease by</a:t>
          </a:r>
          <a:endParaRPr lang="en-US" sz="1100" b="1">
            <a:ln>
              <a:noFill/>
            </a:ln>
            <a:solidFill>
              <a:srgbClr val="595959"/>
            </a:solidFill>
            <a:latin typeface="+mn-lt"/>
          </a:endParaRPr>
        </a:p>
      </cdr:txBody>
    </cdr:sp>
  </cdr:relSizeAnchor>
  <cdr:relSizeAnchor xmlns:cdr="http://schemas.openxmlformats.org/drawingml/2006/chartDrawing">
    <cdr:from>
      <cdr:x>0.11522</cdr:x>
      <cdr:y>0.78946</cdr:y>
    </cdr:from>
    <cdr:to>
      <cdr:x>0.17923</cdr:x>
      <cdr:y>0.86035</cdr:y>
    </cdr:to>
    <cdr:sp macro="" textlink="">
      <cdr:nvSpPr>
        <cdr:cNvPr id="5" name="Rectangle 4">
          <a:extLst xmlns:a="http://schemas.openxmlformats.org/drawingml/2006/main">
            <a:ext uri="{FF2B5EF4-FFF2-40B4-BE49-F238E27FC236}">
              <a16:creationId xmlns:a16="http://schemas.microsoft.com/office/drawing/2014/main" id="{00000000-0008-0000-0800-000016000000}"/>
            </a:ext>
          </a:extLst>
        </cdr:cNvPr>
        <cdr:cNvSpPr/>
      </cdr:nvSpPr>
      <cdr:spPr>
        <a:xfrm xmlns:a="http://schemas.openxmlformats.org/drawingml/2006/main">
          <a:off x="1044122" y="3248478"/>
          <a:ext cx="580099" cy="29170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r>
            <a:rPr lang="en-US" sz="1200" b="1" baseline="0">
              <a:ln>
                <a:noFill/>
              </a:ln>
              <a:solidFill>
                <a:srgbClr val="595959"/>
              </a:solidFill>
              <a:latin typeface="+mn-lt"/>
            </a:rPr>
            <a:t>57.2%</a:t>
          </a:r>
          <a:endParaRPr lang="en-US" sz="1200" b="1">
            <a:ln>
              <a:noFill/>
            </a:ln>
            <a:solidFill>
              <a:srgbClr val="595959"/>
            </a:solidFill>
            <a:latin typeface="+mn-lt"/>
          </a:endParaRPr>
        </a:p>
      </cdr:txBody>
    </cdr:sp>
  </cdr:relSizeAnchor>
  <cdr:relSizeAnchor xmlns:cdr="http://schemas.openxmlformats.org/drawingml/2006/chartDrawing">
    <cdr:from>
      <cdr:x>0.84645</cdr:x>
      <cdr:y>0.55137</cdr:y>
    </cdr:from>
    <cdr:to>
      <cdr:x>0.94808</cdr:x>
      <cdr:y>0.65698</cdr:y>
    </cdr:to>
    <cdr:sp macro="" textlink="">
      <cdr:nvSpPr>
        <cdr:cNvPr id="6" name="Rectangle 5">
          <a:extLst xmlns:a="http://schemas.openxmlformats.org/drawingml/2006/main">
            <a:ext uri="{FF2B5EF4-FFF2-40B4-BE49-F238E27FC236}">
              <a16:creationId xmlns:a16="http://schemas.microsoft.com/office/drawing/2014/main" id="{2F3F3C87-24B8-6D77-A6AD-A197D12C3F74}"/>
            </a:ext>
          </a:extLst>
        </cdr:cNvPr>
        <cdr:cNvSpPr/>
      </cdr:nvSpPr>
      <cdr:spPr>
        <a:xfrm xmlns:a="http://schemas.openxmlformats.org/drawingml/2006/main">
          <a:off x="7670800" y="2268764"/>
          <a:ext cx="921065" cy="434577"/>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rtl="1"/>
          <a:r>
            <a:rPr lang="ar-BH" sz="1200" b="1" baseline="0">
              <a:ln>
                <a:noFill/>
              </a:ln>
              <a:solidFill>
                <a:srgbClr val="595959"/>
              </a:solidFill>
              <a:latin typeface="+mn-lt"/>
              <a:cs typeface="Sakkal Majalla" panose="02000000000000000000" pitchFamily="2" charset="-78"/>
            </a:rPr>
            <a:t>انخفاض بنسبة</a:t>
          </a:r>
          <a:endParaRPr lang="en-US" sz="1200" b="1" baseline="0">
            <a:ln>
              <a:noFill/>
            </a:ln>
            <a:solidFill>
              <a:srgbClr val="595959"/>
            </a:solidFill>
            <a:latin typeface="+mn-lt"/>
            <a:cs typeface="Sakkal Majalla" panose="02000000000000000000" pitchFamily="2" charset="-78"/>
          </a:endParaRPr>
        </a:p>
        <a:p xmlns:a="http://schemas.openxmlformats.org/drawingml/2006/main">
          <a:pPr algn="ctr" rtl="1"/>
          <a:r>
            <a:rPr lang="en-US" sz="1100" b="1" baseline="0">
              <a:ln>
                <a:noFill/>
              </a:ln>
              <a:solidFill>
                <a:srgbClr val="595959"/>
              </a:solidFill>
              <a:latin typeface="+mn-lt"/>
            </a:rPr>
            <a:t>Decrease by</a:t>
          </a:r>
          <a:endParaRPr lang="en-US" sz="1100" b="1">
            <a:ln>
              <a:noFill/>
            </a:ln>
            <a:solidFill>
              <a:srgbClr val="595959"/>
            </a:solidFill>
            <a:latin typeface="+mn-lt"/>
          </a:endParaRPr>
        </a:p>
      </cdr:txBody>
    </cdr:sp>
  </cdr:relSizeAnchor>
  <cdr:relSizeAnchor xmlns:cdr="http://schemas.openxmlformats.org/drawingml/2006/chartDrawing">
    <cdr:from>
      <cdr:x>0.86747</cdr:x>
      <cdr:y>0.65719</cdr:y>
    </cdr:from>
    <cdr:to>
      <cdr:x>0.93148</cdr:x>
      <cdr:y>0.72808</cdr:y>
    </cdr:to>
    <cdr:sp macro="" textlink="">
      <cdr:nvSpPr>
        <cdr:cNvPr id="7" name="Rectangle 6">
          <a:extLst xmlns:a="http://schemas.openxmlformats.org/drawingml/2006/main">
            <a:ext uri="{FF2B5EF4-FFF2-40B4-BE49-F238E27FC236}">
              <a16:creationId xmlns:a16="http://schemas.microsoft.com/office/drawing/2014/main" id="{A163238B-3027-43FB-37D2-6EAF045534FC}"/>
            </a:ext>
          </a:extLst>
        </cdr:cNvPr>
        <cdr:cNvSpPr/>
      </cdr:nvSpPr>
      <cdr:spPr>
        <a:xfrm xmlns:a="http://schemas.openxmlformats.org/drawingml/2006/main">
          <a:off x="7861300" y="2704192"/>
          <a:ext cx="580099" cy="29170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r>
            <a:rPr lang="en-US" sz="1200" b="1" baseline="0">
              <a:ln>
                <a:noFill/>
              </a:ln>
              <a:solidFill>
                <a:srgbClr val="595959"/>
              </a:solidFill>
              <a:latin typeface="+mn-lt"/>
            </a:rPr>
            <a:t>61.5%</a:t>
          </a:r>
          <a:endParaRPr lang="en-US" sz="1200" b="1">
            <a:ln>
              <a:noFill/>
            </a:ln>
            <a:solidFill>
              <a:srgbClr val="595959"/>
            </a:solidFill>
            <a:latin typeface="+mn-lt"/>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95250</xdr:colOff>
      <xdr:row>3</xdr:row>
      <xdr:rowOff>57150</xdr:rowOff>
    </xdr:from>
    <xdr:to>
      <xdr:col>13</xdr:col>
      <xdr:colOff>444211</xdr:colOff>
      <xdr:row>22</xdr:row>
      <xdr:rowOff>171450</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169334</xdr:colOff>
      <xdr:row>27</xdr:row>
      <xdr:rowOff>137585</xdr:rowOff>
    </xdr:from>
    <xdr:to>
      <xdr:col>13</xdr:col>
      <xdr:colOff>518295</xdr:colOff>
      <xdr:row>47</xdr:row>
      <xdr:rowOff>61385</xdr:rowOff>
    </xdr:to>
    <xdr:graphicFrame macro="">
      <xdr:nvGraphicFramePr>
        <xdr:cNvPr id="6" name="Chart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148166</xdr:colOff>
      <xdr:row>51</xdr:row>
      <xdr:rowOff>95249</xdr:rowOff>
    </xdr:from>
    <xdr:to>
      <xdr:col>13</xdr:col>
      <xdr:colOff>497127</xdr:colOff>
      <xdr:row>71</xdr:row>
      <xdr:rowOff>19049</xdr:rowOff>
    </xdr:to>
    <xdr:graphicFrame macro="">
      <xdr:nvGraphicFramePr>
        <xdr:cNvPr id="7" name="Chart 6">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85726</xdr:colOff>
      <xdr:row>27</xdr:row>
      <xdr:rowOff>66675</xdr:rowOff>
    </xdr:from>
    <xdr:to>
      <xdr:col>13</xdr:col>
      <xdr:colOff>571501</xdr:colOff>
      <xdr:row>47</xdr:row>
      <xdr:rowOff>28575</xdr:rowOff>
    </xdr:to>
    <xdr:graphicFrame macro="">
      <xdr:nvGraphicFramePr>
        <xdr:cNvPr id="6" name="Chart 5">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3</xdr:row>
      <xdr:rowOff>57150</xdr:rowOff>
    </xdr:from>
    <xdr:to>
      <xdr:col>13</xdr:col>
      <xdr:colOff>600075</xdr:colOff>
      <xdr:row>23</xdr:row>
      <xdr:rowOff>19050</xdr:rowOff>
    </xdr:to>
    <xdr:graphicFrame macro="">
      <xdr:nvGraphicFramePr>
        <xdr:cNvPr id="5" name="Chart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51</xdr:row>
      <xdr:rowOff>123825</xdr:rowOff>
    </xdr:from>
    <xdr:to>
      <xdr:col>13</xdr:col>
      <xdr:colOff>561975</xdr:colOff>
      <xdr:row>71</xdr:row>
      <xdr:rowOff>85725</xdr:rowOff>
    </xdr:to>
    <xdr:graphicFrame macro="">
      <xdr:nvGraphicFramePr>
        <xdr:cNvPr id="7" name="Chart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gacloud-my.sharepoint.com/Shared%20Documents/HR%20Forms/&#1606;&#1605;&#1575;&#1584;&#1580;%20&#1608;&#1573;&#1587;&#1578;&#1605;&#1575;&#1585;&#1575;&#1578;/&#1606;&#1605;&#1575;&#1584;&#1580;/&#1606;&#1605;&#1575;&#1584;&#1580;%20&#1575;&#1604;&#1571;&#1603;&#1587;&#1604;-Excel%20Template/&#1587;&#1580;&#1604;%20&#1605;&#1608;&#1590;&#1608;&#1593;&#1575;&#1578;%20&#1575;&#1604;&#1605;&#1593;&#1604;&#1608;&#1605;&#1575;&#1578;%20&#1608;&#1575;&#1604;&#1608;&#1579;&#1575;&#1574;&#1602;%20-%20Information%20Asset%20Regist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ocuments%20and%20Settings\cssode2.CIO\My%20Documents\Abs-2002\Abstract2002\Inter-Chap02-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gacloud-my.sharepoint.com/Documents%20and%20Settings/cssode2.CIO/My%20Documents/Abs-2002/Abstract2002/Inter-Chap02-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OWGS1\Public\My%20Documents\For%20CD%20Only%20-%20Excel%20Files\Fathiya\Inter-Sec03c-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cssohea\Local%20Settings\Temporary%20Internet%20Files\OLK4\Documents%20and%20Settings\cssode2\My%20Documents\Abs-2001\2001SYBK\SYBK2001-Chapters\BOOK-SEC\T301T3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rol"/>
      <sheetName val="Lis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التعاريف"/>
      <sheetName val="Parameter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2">
          <cell r="F12" t="str">
            <v>Major - مرتفع</v>
          </cell>
          <cell r="G12" t="str">
            <v>CONFIDENTIAL</v>
          </cell>
          <cell r="H12">
            <v>3</v>
          </cell>
        </row>
        <row r="13">
          <cell r="F13" t="str">
            <v>Minor - بسيط</v>
          </cell>
          <cell r="G13" t="str">
            <v>UNCLASSIFIED</v>
          </cell>
          <cell r="H13">
            <v>1</v>
          </cell>
        </row>
        <row r="14">
          <cell r="F14" t="str">
            <v>Moderate - متوسط</v>
          </cell>
          <cell r="G14" t="str">
            <v>RESTRICTED / LIMITED</v>
          </cell>
          <cell r="H14">
            <v>2</v>
          </cell>
        </row>
        <row r="15">
          <cell r="F15" t="str">
            <v>None - منعدم</v>
          </cell>
          <cell r="G15" t="str">
            <v>UNCLASSIFIED</v>
          </cell>
          <cell r="H15">
            <v>0</v>
          </cell>
        </row>
        <row r="16">
          <cell r="F16" t="str">
            <v>Severe - عالي</v>
          </cell>
          <cell r="G16" t="str">
            <v>STRICTLY CONFIDENTIAL</v>
          </cell>
          <cell r="H16">
            <v>4</v>
          </cell>
        </row>
        <row r="19">
          <cell r="F19" t="str">
            <v>None - منعدم</v>
          </cell>
        </row>
        <row r="20">
          <cell r="F20" t="str">
            <v>Minor - بسيط</v>
          </cell>
        </row>
        <row r="21">
          <cell r="F21" t="str">
            <v>Moderate - متوسط</v>
          </cell>
        </row>
        <row r="22">
          <cell r="F22" t="str">
            <v>Major - مرتفع</v>
          </cell>
        </row>
        <row r="23">
          <cell r="F23" t="str">
            <v>Severe - عالي</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40"/>
      <sheetName val="T3.41"/>
      <sheetName val="T3.42"/>
      <sheetName val="T3.43"/>
      <sheetName val="T3.44"/>
      <sheetName val="T3.45"/>
      <sheetName val="T3.46"/>
      <sheetName val="T3.47"/>
      <sheetName val="T3.48"/>
      <sheetName val="T3.49"/>
      <sheetName val="T3.50"/>
      <sheetName val="T3.51"/>
      <sheetName val="T3.52"/>
      <sheetName val="T3.53"/>
      <sheetName val="T3.54"/>
      <sheetName val="T3.55"/>
      <sheetName val="T3.56"/>
      <sheetName val="T3.57"/>
      <sheetName val="T3.58"/>
      <sheetName val="T3_56"/>
      <sheetName val="T9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01 (2)"/>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0"/>
  <sheetViews>
    <sheetView showGridLines="0" rightToLeft="1" zoomScaleNormal="100" zoomScaleSheetLayoutView="100" workbookViewId="0">
      <selection activeCell="Y1" sqref="Y1"/>
    </sheetView>
  </sheetViews>
  <sheetFormatPr defaultColWidth="9.140625" defaultRowHeight="12.75"/>
  <cols>
    <col min="1" max="11" width="5.7109375" style="11" customWidth="1"/>
    <col min="12" max="13" width="4.7109375" style="11" customWidth="1"/>
    <col min="14" max="33" width="5.7109375" style="11" customWidth="1"/>
    <col min="34" max="16384" width="9.140625" style="11"/>
  </cols>
  <sheetData>
    <row r="1" spans="1:25">
      <c r="A1" s="10"/>
      <c r="B1" s="10"/>
      <c r="C1" s="10"/>
      <c r="D1" s="10"/>
      <c r="E1" s="10"/>
      <c r="F1" s="10"/>
      <c r="G1" s="10"/>
      <c r="H1" s="10"/>
      <c r="I1" s="10"/>
      <c r="J1" s="10"/>
      <c r="K1" s="10"/>
      <c r="L1" s="10"/>
      <c r="M1" s="10"/>
      <c r="N1" s="10"/>
      <c r="O1" s="10"/>
      <c r="P1" s="10"/>
      <c r="Q1" s="10"/>
      <c r="R1" s="10"/>
      <c r="S1" s="10"/>
      <c r="T1" s="10"/>
      <c r="U1" s="10"/>
      <c r="V1" s="10"/>
      <c r="W1" s="10"/>
      <c r="X1" s="10"/>
      <c r="Y1" s="10"/>
    </row>
    <row r="2" spans="1:25">
      <c r="A2" s="10"/>
      <c r="B2" s="10"/>
      <c r="C2" s="10"/>
      <c r="D2" s="10"/>
      <c r="E2" s="10"/>
      <c r="F2" s="10"/>
      <c r="G2" s="10"/>
      <c r="H2" s="10"/>
      <c r="I2" s="10"/>
      <c r="J2" s="10"/>
      <c r="K2" s="10"/>
      <c r="L2" s="10"/>
      <c r="M2" s="10"/>
      <c r="N2" s="10"/>
      <c r="O2" s="10"/>
      <c r="P2" s="10"/>
      <c r="Q2" s="10"/>
      <c r="R2" s="10"/>
      <c r="S2" s="10"/>
      <c r="T2" s="10"/>
      <c r="U2" s="10"/>
      <c r="V2" s="10"/>
      <c r="W2" s="10"/>
      <c r="X2" s="10"/>
      <c r="Y2" s="10"/>
    </row>
    <row r="3" spans="1:25">
      <c r="A3" s="10"/>
      <c r="B3" s="10"/>
      <c r="C3" s="10"/>
      <c r="D3" s="10"/>
      <c r="E3" s="10"/>
      <c r="F3" s="10"/>
      <c r="G3" s="10"/>
      <c r="H3" s="10"/>
      <c r="I3" s="10"/>
      <c r="J3" s="10"/>
      <c r="K3" s="10"/>
      <c r="L3" s="10"/>
      <c r="M3" s="10"/>
      <c r="N3" s="10"/>
      <c r="O3" s="10"/>
      <c r="P3" s="10"/>
      <c r="Q3" s="10"/>
      <c r="R3" s="10"/>
      <c r="S3" s="10"/>
      <c r="T3" s="10"/>
      <c r="U3" s="10"/>
      <c r="V3" s="10"/>
      <c r="W3" s="10"/>
      <c r="X3" s="10"/>
      <c r="Y3" s="10"/>
    </row>
    <row r="4" spans="1:25">
      <c r="A4" s="10"/>
      <c r="B4" s="10"/>
      <c r="C4" s="10"/>
      <c r="D4" s="10"/>
      <c r="E4" s="10"/>
      <c r="F4" s="10"/>
      <c r="G4" s="10"/>
      <c r="H4" s="10"/>
      <c r="I4" s="10"/>
      <c r="J4" s="10"/>
      <c r="K4" s="10"/>
      <c r="L4" s="10"/>
      <c r="M4" s="10"/>
      <c r="N4" s="10"/>
      <c r="O4" s="10"/>
      <c r="P4" s="10"/>
      <c r="Q4" s="10"/>
      <c r="R4" s="10"/>
      <c r="S4" s="10"/>
      <c r="T4" s="10"/>
      <c r="U4" s="10"/>
      <c r="V4" s="10"/>
      <c r="W4" s="10"/>
      <c r="X4" s="10"/>
      <c r="Y4" s="10"/>
    </row>
    <row r="5" spans="1:25">
      <c r="A5" s="10"/>
      <c r="B5" s="10"/>
      <c r="C5" s="10"/>
      <c r="D5" s="10"/>
      <c r="E5" s="10"/>
      <c r="F5" s="10"/>
      <c r="G5" s="10"/>
      <c r="H5" s="10"/>
      <c r="I5" s="10"/>
      <c r="J5" s="10"/>
      <c r="K5" s="10"/>
      <c r="L5" s="10"/>
      <c r="M5" s="10"/>
      <c r="N5" s="10"/>
      <c r="O5" s="10"/>
      <c r="P5" s="10"/>
      <c r="Q5" s="10"/>
      <c r="R5" s="10"/>
      <c r="S5" s="10"/>
      <c r="T5" s="10"/>
      <c r="U5" s="10"/>
      <c r="V5" s="10"/>
      <c r="W5" s="10"/>
      <c r="X5" s="10"/>
      <c r="Y5" s="10"/>
    </row>
    <row r="6" spans="1:25">
      <c r="A6" s="10"/>
      <c r="B6" s="10"/>
      <c r="C6" s="10"/>
      <c r="D6" s="10"/>
      <c r="E6" s="10"/>
      <c r="F6" s="10"/>
      <c r="G6" s="10"/>
      <c r="H6" s="10"/>
      <c r="I6" s="10"/>
      <c r="J6" s="10"/>
      <c r="K6" s="10"/>
      <c r="L6" s="10"/>
      <c r="M6" s="10"/>
      <c r="N6" s="10"/>
      <c r="O6" s="10"/>
      <c r="P6" s="10"/>
      <c r="Q6" s="10"/>
      <c r="R6" s="10"/>
      <c r="S6" s="10"/>
      <c r="T6" s="10"/>
      <c r="U6" s="10"/>
      <c r="V6" s="10"/>
      <c r="W6" s="10"/>
      <c r="X6" s="10"/>
      <c r="Y6" s="10"/>
    </row>
    <row r="7" spans="1:25">
      <c r="A7" s="10"/>
      <c r="B7" s="10"/>
      <c r="C7" s="10"/>
      <c r="D7" s="10"/>
      <c r="E7" s="10"/>
      <c r="F7" s="10"/>
      <c r="G7" s="10"/>
      <c r="H7" s="10"/>
      <c r="I7" s="10"/>
      <c r="J7" s="10"/>
      <c r="K7" s="10"/>
      <c r="L7" s="10"/>
      <c r="M7" s="10"/>
      <c r="N7" s="10"/>
      <c r="O7" s="10"/>
      <c r="P7" s="10"/>
      <c r="Q7" s="10"/>
      <c r="R7" s="10"/>
      <c r="S7" s="10"/>
      <c r="T7" s="10"/>
      <c r="U7" s="10"/>
      <c r="V7" s="10"/>
      <c r="W7" s="10"/>
      <c r="X7" s="10"/>
      <c r="Y7" s="10"/>
    </row>
    <row r="8" spans="1:25">
      <c r="A8" s="10"/>
      <c r="B8" s="10"/>
      <c r="C8" s="10"/>
      <c r="D8" s="10"/>
      <c r="E8" s="10"/>
      <c r="F8" s="10"/>
      <c r="G8" s="10"/>
      <c r="H8" s="10"/>
      <c r="I8" s="10"/>
      <c r="J8" s="10"/>
      <c r="K8" s="10"/>
      <c r="L8" s="10"/>
      <c r="M8" s="10"/>
      <c r="N8" s="10"/>
      <c r="O8" s="10"/>
      <c r="P8" s="10"/>
      <c r="Q8" s="10"/>
      <c r="R8" s="10"/>
      <c r="S8" s="10"/>
      <c r="T8" s="10"/>
      <c r="U8" s="10"/>
      <c r="V8" s="10"/>
      <c r="W8" s="10"/>
      <c r="X8" s="10"/>
      <c r="Y8" s="10"/>
    </row>
    <row r="9" spans="1:25">
      <c r="A9" s="10"/>
      <c r="B9" s="10"/>
      <c r="C9" s="10"/>
      <c r="D9" s="10"/>
      <c r="E9" s="10"/>
      <c r="F9" s="10"/>
      <c r="G9" s="10"/>
      <c r="H9" s="10"/>
      <c r="I9" s="10"/>
      <c r="J9" s="10"/>
      <c r="K9" s="10"/>
      <c r="L9" s="10"/>
      <c r="M9" s="10"/>
      <c r="N9" s="10"/>
      <c r="O9" s="10"/>
      <c r="P9" s="10"/>
      <c r="Q9" s="10"/>
      <c r="R9" s="10"/>
      <c r="S9" s="10"/>
      <c r="T9" s="10"/>
      <c r="U9" s="10"/>
      <c r="V9" s="10"/>
      <c r="W9" s="10"/>
      <c r="X9" s="10"/>
      <c r="Y9" s="10"/>
    </row>
    <row r="10" spans="1:25">
      <c r="A10" s="10"/>
      <c r="B10" s="10"/>
      <c r="C10" s="10"/>
      <c r="D10" s="10"/>
      <c r="E10" s="10"/>
      <c r="F10" s="10"/>
      <c r="G10" s="10"/>
      <c r="H10" s="10"/>
      <c r="I10" s="10"/>
      <c r="J10" s="10"/>
      <c r="K10" s="10"/>
      <c r="L10" s="10"/>
      <c r="M10" s="10"/>
      <c r="N10" s="10"/>
      <c r="O10" s="10"/>
      <c r="P10" s="10"/>
      <c r="Q10" s="10"/>
      <c r="R10" s="10"/>
      <c r="S10" s="10"/>
      <c r="T10" s="10"/>
      <c r="U10" s="10"/>
      <c r="V10" s="10"/>
      <c r="W10" s="10"/>
      <c r="X10" s="10"/>
      <c r="Y10" s="10"/>
    </row>
    <row r="11" spans="1:25">
      <c r="A11" s="10"/>
      <c r="B11" s="10"/>
      <c r="C11" s="10"/>
      <c r="D11" s="10"/>
      <c r="E11" s="10"/>
      <c r="F11" s="10"/>
      <c r="G11" s="10"/>
      <c r="H11" s="10"/>
      <c r="I11" s="10"/>
      <c r="J11" s="10"/>
      <c r="K11" s="10"/>
      <c r="L11" s="10"/>
      <c r="M11" s="10"/>
      <c r="N11" s="10"/>
      <c r="O11" s="10"/>
      <c r="P11" s="10"/>
      <c r="Q11" s="10"/>
      <c r="R11" s="10"/>
      <c r="S11" s="10"/>
      <c r="T11" s="10"/>
      <c r="U11" s="10"/>
      <c r="V11" s="10"/>
      <c r="W11" s="10"/>
      <c r="X11" s="10"/>
      <c r="Y11" s="10"/>
    </row>
    <row r="12" spans="1:25">
      <c r="A12" s="10"/>
      <c r="B12" s="10"/>
      <c r="C12" s="10"/>
      <c r="D12" s="10"/>
      <c r="E12" s="10"/>
      <c r="F12" s="10"/>
      <c r="G12" s="10"/>
      <c r="H12" s="10"/>
      <c r="I12" s="10"/>
      <c r="J12" s="10"/>
      <c r="K12" s="10"/>
      <c r="L12" s="10"/>
      <c r="M12" s="10"/>
      <c r="N12" s="10"/>
      <c r="O12" s="10"/>
      <c r="P12" s="10"/>
      <c r="Q12" s="10"/>
      <c r="R12" s="10"/>
      <c r="S12" s="10"/>
      <c r="T12" s="10"/>
      <c r="U12" s="10"/>
      <c r="V12" s="10"/>
      <c r="W12" s="10"/>
      <c r="X12" s="10"/>
      <c r="Y12" s="10"/>
    </row>
    <row r="13" spans="1:25">
      <c r="A13" s="10"/>
      <c r="B13" s="10"/>
      <c r="C13" s="10"/>
      <c r="D13" s="10"/>
      <c r="E13" s="10"/>
      <c r="F13" s="10"/>
      <c r="G13" s="10"/>
      <c r="H13" s="10"/>
      <c r="I13" s="10"/>
      <c r="J13" s="10"/>
      <c r="K13" s="10"/>
      <c r="L13" s="10"/>
      <c r="M13" s="10"/>
      <c r="N13" s="10"/>
      <c r="O13" s="10"/>
      <c r="P13" s="10"/>
      <c r="Q13" s="10"/>
      <c r="R13" s="10"/>
      <c r="S13" s="10"/>
      <c r="T13" s="10"/>
      <c r="U13" s="10"/>
      <c r="V13" s="10"/>
      <c r="W13" s="10"/>
      <c r="X13" s="10"/>
      <c r="Y13" s="10"/>
    </row>
    <row r="14" spans="1:25">
      <c r="A14" s="10"/>
      <c r="B14" s="10"/>
      <c r="C14" s="10"/>
      <c r="D14" s="10"/>
      <c r="E14" s="10"/>
      <c r="F14" s="10"/>
      <c r="G14" s="10"/>
      <c r="H14" s="10"/>
      <c r="I14" s="10"/>
      <c r="J14" s="10"/>
      <c r="K14" s="10"/>
      <c r="L14" s="10"/>
      <c r="M14" s="10"/>
      <c r="N14" s="10"/>
      <c r="O14" s="10"/>
      <c r="P14" s="10"/>
      <c r="Q14" s="10"/>
      <c r="R14" s="10"/>
      <c r="S14" s="10"/>
      <c r="T14" s="10"/>
      <c r="U14" s="10"/>
      <c r="V14" s="10"/>
      <c r="W14" s="10"/>
      <c r="X14" s="10"/>
      <c r="Y14" s="10"/>
    </row>
    <row r="15" spans="1:25">
      <c r="A15" s="10"/>
      <c r="B15" s="10"/>
      <c r="C15" s="10"/>
      <c r="D15" s="10"/>
      <c r="E15" s="10"/>
      <c r="F15" s="10"/>
      <c r="G15" s="10"/>
      <c r="H15" s="10"/>
      <c r="I15" s="10"/>
      <c r="J15" s="10"/>
      <c r="K15" s="10"/>
      <c r="L15" s="10"/>
      <c r="M15" s="10"/>
      <c r="N15" s="10"/>
      <c r="O15" s="10"/>
      <c r="P15" s="10"/>
      <c r="Q15" s="10"/>
      <c r="R15" s="10"/>
      <c r="S15" s="10"/>
      <c r="T15" s="10"/>
      <c r="U15" s="10"/>
      <c r="V15" s="10"/>
      <c r="W15" s="10"/>
      <c r="X15" s="10"/>
      <c r="Y15" s="10"/>
    </row>
    <row r="16" spans="1:25">
      <c r="A16" s="10"/>
      <c r="B16" s="10"/>
      <c r="C16" s="10"/>
      <c r="D16" s="10"/>
      <c r="E16" s="10"/>
      <c r="F16" s="10"/>
      <c r="G16" s="10"/>
      <c r="H16" s="10"/>
      <c r="I16" s="10"/>
      <c r="J16" s="10"/>
      <c r="K16" s="10"/>
      <c r="L16" s="10"/>
      <c r="M16" s="10"/>
      <c r="N16" s="10"/>
      <c r="O16" s="10"/>
      <c r="P16" s="10"/>
      <c r="Q16" s="10"/>
      <c r="R16" s="10"/>
      <c r="S16" s="10"/>
      <c r="T16" s="10"/>
      <c r="U16" s="10"/>
      <c r="V16" s="10"/>
      <c r="W16" s="10"/>
      <c r="X16" s="10"/>
      <c r="Y16" s="10"/>
    </row>
    <row r="17" spans="1:25">
      <c r="A17" s="10"/>
      <c r="B17" s="10"/>
      <c r="C17" s="10"/>
      <c r="D17" s="10"/>
      <c r="E17" s="10"/>
      <c r="F17" s="10"/>
      <c r="G17" s="10"/>
      <c r="H17" s="10"/>
      <c r="I17" s="10"/>
      <c r="J17" s="10"/>
      <c r="K17" s="10"/>
      <c r="L17" s="10"/>
      <c r="M17" s="10"/>
      <c r="N17" s="10"/>
      <c r="O17" s="10"/>
      <c r="P17" s="10"/>
      <c r="Q17" s="10"/>
      <c r="R17" s="10"/>
      <c r="S17" s="10"/>
      <c r="T17" s="10"/>
      <c r="U17" s="10"/>
      <c r="V17" s="10"/>
      <c r="W17" s="10"/>
      <c r="X17" s="10"/>
      <c r="Y17" s="10"/>
    </row>
    <row r="18" spans="1:25">
      <c r="A18" s="10"/>
      <c r="B18" s="10"/>
      <c r="C18" s="10"/>
      <c r="D18" s="10"/>
      <c r="E18" s="10"/>
      <c r="F18" s="10"/>
      <c r="G18" s="10"/>
      <c r="H18" s="10"/>
      <c r="I18" s="10"/>
      <c r="J18" s="10"/>
      <c r="K18" s="10"/>
      <c r="L18" s="10"/>
      <c r="M18" s="10"/>
      <c r="N18" s="10"/>
      <c r="O18" s="10"/>
      <c r="P18" s="10"/>
      <c r="Q18" s="10"/>
      <c r="R18" s="10"/>
      <c r="S18" s="10"/>
      <c r="T18" s="10"/>
      <c r="U18" s="10"/>
      <c r="V18" s="10"/>
      <c r="W18" s="10"/>
      <c r="X18" s="10"/>
      <c r="Y18" s="10"/>
    </row>
    <row r="19" spans="1:25">
      <c r="A19" s="10"/>
      <c r="B19" s="10"/>
      <c r="C19" s="10"/>
      <c r="D19" s="10"/>
      <c r="E19" s="10"/>
      <c r="F19" s="10"/>
      <c r="G19" s="10"/>
      <c r="H19" s="10"/>
      <c r="I19" s="10"/>
      <c r="J19" s="10"/>
      <c r="K19" s="10"/>
      <c r="L19" s="10"/>
      <c r="M19" s="10"/>
      <c r="N19" s="10"/>
      <c r="O19" s="10"/>
      <c r="P19" s="10"/>
      <c r="Q19" s="10"/>
      <c r="R19" s="10"/>
      <c r="S19" s="10"/>
      <c r="T19" s="10"/>
      <c r="U19" s="10"/>
      <c r="V19" s="10"/>
      <c r="W19" s="10"/>
      <c r="X19" s="10"/>
      <c r="Y19" s="10"/>
    </row>
    <row r="20" spans="1:25">
      <c r="A20" s="10"/>
      <c r="B20" s="10"/>
      <c r="C20" s="10"/>
      <c r="D20" s="10"/>
      <c r="E20" s="10"/>
      <c r="F20" s="10"/>
      <c r="G20" s="10"/>
      <c r="H20" s="10"/>
      <c r="I20" s="10"/>
      <c r="J20" s="10"/>
      <c r="K20" s="10"/>
      <c r="L20" s="10"/>
      <c r="M20" s="10"/>
      <c r="N20" s="10"/>
      <c r="O20" s="10"/>
      <c r="P20" s="10"/>
      <c r="Q20" s="10"/>
      <c r="R20" s="10"/>
      <c r="S20" s="10"/>
      <c r="T20" s="10"/>
      <c r="U20" s="10"/>
      <c r="V20" s="10"/>
      <c r="W20" s="10"/>
      <c r="X20" s="10"/>
      <c r="Y20" s="10"/>
    </row>
    <row r="21" spans="1:25" ht="41.25">
      <c r="A21" s="56" t="s">
        <v>33</v>
      </c>
      <c r="B21" s="12"/>
      <c r="C21" s="12"/>
      <c r="D21" s="12"/>
      <c r="E21" s="12"/>
      <c r="F21" s="12"/>
      <c r="G21" s="12"/>
      <c r="H21" s="12"/>
      <c r="I21" s="12"/>
      <c r="J21" s="12"/>
      <c r="K21" s="12"/>
      <c r="L21" s="12"/>
      <c r="M21" s="12"/>
      <c r="N21" s="12"/>
      <c r="O21" s="12"/>
      <c r="P21" s="12"/>
      <c r="Q21" s="12"/>
      <c r="R21" s="12"/>
      <c r="S21" s="12"/>
      <c r="T21" s="12"/>
      <c r="U21" s="12"/>
      <c r="V21" s="12"/>
      <c r="W21" s="12"/>
      <c r="X21" s="12"/>
      <c r="Y21" s="10"/>
    </row>
    <row r="22" spans="1:25">
      <c r="A22" s="57"/>
      <c r="B22" s="10"/>
      <c r="C22" s="10"/>
      <c r="D22" s="10"/>
      <c r="E22" s="10"/>
      <c r="F22" s="10"/>
      <c r="G22" s="10"/>
      <c r="H22" s="10"/>
      <c r="I22" s="10"/>
      <c r="J22" s="10"/>
      <c r="K22" s="10"/>
      <c r="L22" s="10"/>
      <c r="M22" s="10"/>
      <c r="N22" s="10"/>
      <c r="O22" s="10"/>
      <c r="P22" s="10"/>
      <c r="Q22" s="10"/>
      <c r="R22" s="10"/>
      <c r="S22" s="10"/>
      <c r="T22" s="10"/>
      <c r="U22" s="10"/>
      <c r="V22" s="10"/>
      <c r="W22" s="10"/>
      <c r="X22" s="10"/>
      <c r="Y22" s="10"/>
    </row>
    <row r="23" spans="1:25" ht="32.25">
      <c r="A23" s="58" t="s">
        <v>34</v>
      </c>
      <c r="B23" s="14"/>
      <c r="C23" s="14"/>
      <c r="D23" s="14"/>
      <c r="E23" s="14"/>
      <c r="F23" s="14"/>
      <c r="G23" s="14"/>
      <c r="H23" s="14"/>
      <c r="I23" s="14"/>
      <c r="J23" s="14"/>
      <c r="K23" s="14"/>
      <c r="L23" s="14"/>
      <c r="M23" s="14"/>
      <c r="N23" s="14"/>
      <c r="O23" s="14"/>
      <c r="P23" s="14"/>
      <c r="Q23" s="14"/>
      <c r="R23" s="14"/>
      <c r="S23" s="14"/>
      <c r="T23" s="14"/>
      <c r="U23" s="14"/>
      <c r="V23" s="14"/>
      <c r="W23" s="14"/>
      <c r="X23" s="14"/>
      <c r="Y23" s="10"/>
    </row>
    <row r="24" spans="1:25">
      <c r="A24" s="57"/>
      <c r="B24" s="10"/>
      <c r="C24" s="10"/>
      <c r="D24" s="10"/>
      <c r="E24" s="10"/>
      <c r="F24" s="10"/>
      <c r="G24" s="10"/>
      <c r="H24" s="10"/>
      <c r="I24" s="10"/>
      <c r="J24" s="10"/>
      <c r="K24" s="10"/>
      <c r="L24" s="10"/>
      <c r="M24" s="10"/>
      <c r="N24" s="10"/>
      <c r="O24" s="10"/>
      <c r="P24" s="10"/>
      <c r="Q24" s="10"/>
      <c r="R24" s="10"/>
      <c r="S24" s="10"/>
      <c r="T24" s="10"/>
      <c r="U24" s="10"/>
      <c r="V24" s="10"/>
      <c r="W24" s="10"/>
      <c r="X24" s="10"/>
      <c r="Y24" s="10"/>
    </row>
    <row r="25" spans="1:25" ht="31.5">
      <c r="A25" s="59">
        <v>2022</v>
      </c>
      <c r="B25" s="13"/>
      <c r="C25" s="13"/>
      <c r="D25" s="13"/>
      <c r="E25" s="13"/>
      <c r="F25" s="13"/>
      <c r="G25" s="13"/>
      <c r="H25" s="13"/>
      <c r="I25" s="13"/>
      <c r="J25" s="13"/>
      <c r="K25" s="13"/>
      <c r="L25" s="13"/>
      <c r="M25" s="13"/>
      <c r="N25" s="13"/>
      <c r="O25" s="13"/>
      <c r="P25" s="13"/>
      <c r="Q25" s="13"/>
      <c r="R25" s="13"/>
      <c r="S25" s="13"/>
      <c r="T25" s="13"/>
      <c r="U25" s="13"/>
      <c r="V25" s="13"/>
      <c r="W25" s="13"/>
      <c r="X25" s="13"/>
      <c r="Y25" s="10"/>
    </row>
    <row r="26" spans="1:25">
      <c r="A26" s="10"/>
      <c r="B26" s="10"/>
      <c r="C26" s="10"/>
      <c r="D26" s="10"/>
      <c r="E26" s="10"/>
      <c r="F26" s="10"/>
      <c r="G26" s="10"/>
      <c r="H26" s="10"/>
      <c r="I26" s="10"/>
      <c r="J26" s="10"/>
      <c r="K26" s="10"/>
      <c r="L26" s="10"/>
      <c r="M26" s="10"/>
      <c r="N26" s="10"/>
      <c r="O26" s="10"/>
      <c r="P26" s="10"/>
      <c r="Q26" s="10"/>
      <c r="R26" s="10"/>
      <c r="S26" s="10"/>
      <c r="T26" s="10"/>
      <c r="U26" s="10"/>
      <c r="V26" s="10"/>
      <c r="W26" s="10"/>
      <c r="X26" s="10"/>
      <c r="Y26" s="10"/>
    </row>
    <row r="27" spans="1:25">
      <c r="A27" s="15"/>
      <c r="B27" s="15"/>
      <c r="C27" s="15"/>
      <c r="D27" s="15"/>
      <c r="E27" s="15"/>
      <c r="F27" s="16"/>
      <c r="G27" s="16"/>
      <c r="H27" s="16"/>
      <c r="I27" s="16"/>
      <c r="J27" s="16"/>
      <c r="K27" s="16"/>
      <c r="L27" s="16"/>
      <c r="M27" s="16"/>
      <c r="N27" s="16"/>
      <c r="O27" s="16"/>
      <c r="P27" s="16"/>
      <c r="Q27" s="16"/>
      <c r="R27" s="16"/>
      <c r="S27" s="17"/>
      <c r="T27" s="17"/>
      <c r="U27" s="17"/>
      <c r="V27" s="17"/>
      <c r="W27" s="17"/>
      <c r="X27" s="17"/>
      <c r="Y27" s="10"/>
    </row>
    <row r="28" spans="1:25">
      <c r="A28" s="10"/>
      <c r="B28" s="10"/>
      <c r="C28" s="10"/>
      <c r="D28" s="10"/>
      <c r="E28" s="10"/>
      <c r="F28" s="10"/>
      <c r="G28" s="10"/>
      <c r="H28" s="10"/>
      <c r="I28" s="10"/>
      <c r="J28" s="10"/>
      <c r="K28" s="10"/>
      <c r="L28" s="10"/>
      <c r="M28" s="10"/>
      <c r="N28" s="10"/>
      <c r="O28" s="10"/>
      <c r="P28" s="10"/>
      <c r="Q28" s="10"/>
      <c r="R28" s="10"/>
      <c r="S28" s="10"/>
      <c r="T28" s="10"/>
      <c r="U28" s="10"/>
      <c r="V28" s="10"/>
      <c r="W28" s="10"/>
      <c r="X28" s="10"/>
      <c r="Y28" s="10"/>
    </row>
    <row r="29" spans="1:25">
      <c r="A29" s="10"/>
      <c r="B29" s="10"/>
      <c r="C29" s="10"/>
      <c r="D29" s="10"/>
      <c r="E29" s="10"/>
      <c r="F29" s="10"/>
      <c r="G29" s="10"/>
      <c r="H29" s="10"/>
      <c r="I29" s="10"/>
      <c r="J29" s="10"/>
      <c r="K29" s="10"/>
      <c r="L29" s="10"/>
      <c r="M29" s="10"/>
      <c r="N29" s="10"/>
      <c r="O29" s="10"/>
      <c r="P29" s="10"/>
      <c r="Q29" s="10"/>
      <c r="R29" s="10"/>
      <c r="S29" s="10"/>
      <c r="T29" s="10"/>
      <c r="U29" s="10"/>
      <c r="V29" s="10"/>
      <c r="W29" s="10"/>
      <c r="X29" s="10"/>
      <c r="Y29" s="10"/>
    </row>
    <row r="30" spans="1:25">
      <c r="Y30" s="10"/>
    </row>
  </sheetData>
  <printOptions horizontalCentered="1" verticalCentered="1"/>
  <pageMargins left="0.5" right="0.5" top="1.75" bottom="1" header="0.3" footer="0.3"/>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9"/>
  <sheetViews>
    <sheetView showGridLines="0" rightToLeft="1" zoomScaleNormal="100" zoomScaleSheetLayoutView="100" workbookViewId="0">
      <selection activeCell="D1" sqref="D1"/>
    </sheetView>
  </sheetViews>
  <sheetFormatPr defaultRowHeight="15"/>
  <cols>
    <col min="1" max="1" width="66.7109375" customWidth="1"/>
    <col min="2" max="2" width="3.7109375" customWidth="1"/>
    <col min="3" max="3" width="66.7109375" customWidth="1"/>
    <col min="4" max="9" width="8.7109375" customWidth="1"/>
    <col min="10" max="18" width="10.7109375" customWidth="1"/>
  </cols>
  <sheetData>
    <row r="1" spans="1:3" s="37" customFormat="1" ht="21.75">
      <c r="A1" s="60" t="s">
        <v>73</v>
      </c>
      <c r="B1" s="36"/>
      <c r="C1" s="67" t="s">
        <v>34</v>
      </c>
    </row>
    <row r="2" spans="1:3" ht="9.9499999999999993" customHeight="1">
      <c r="A2" s="61"/>
      <c r="B2" s="19"/>
      <c r="C2" s="20"/>
    </row>
    <row r="3" spans="1:3" ht="30" customHeight="1">
      <c r="A3" s="62" t="s">
        <v>108</v>
      </c>
      <c r="B3" s="29"/>
      <c r="C3" s="68" t="s">
        <v>104</v>
      </c>
    </row>
    <row r="4" spans="1:3" ht="9.9499999999999993" customHeight="1">
      <c r="A4" s="61"/>
      <c r="B4" s="25"/>
      <c r="C4" s="20"/>
    </row>
    <row r="5" spans="1:3" ht="68.099999999999994" customHeight="1">
      <c r="A5" s="62" t="s">
        <v>128</v>
      </c>
      <c r="B5" s="29"/>
      <c r="C5" s="68" t="s">
        <v>183</v>
      </c>
    </row>
    <row r="6" spans="1:3" ht="9.9499999999999993" customHeight="1">
      <c r="A6" s="61"/>
      <c r="B6" s="25"/>
      <c r="C6" s="20"/>
    </row>
    <row r="7" spans="1:3" ht="45" customHeight="1">
      <c r="A7" s="62" t="s">
        <v>129</v>
      </c>
      <c r="B7" s="29"/>
      <c r="C7" s="68" t="s">
        <v>105</v>
      </c>
    </row>
    <row r="8" spans="1:3" ht="9.9499999999999993" customHeight="1">
      <c r="A8" s="61"/>
      <c r="B8" s="25"/>
      <c r="C8" s="20"/>
    </row>
    <row r="9" spans="1:3" ht="15" customHeight="1">
      <c r="A9" s="63" t="s">
        <v>0</v>
      </c>
      <c r="B9" s="26"/>
      <c r="C9" s="65" t="s">
        <v>1</v>
      </c>
    </row>
    <row r="10" spans="1:3" ht="24.95" customHeight="1">
      <c r="A10" s="64" t="s">
        <v>107</v>
      </c>
      <c r="B10" s="27"/>
      <c r="C10" s="66" t="s">
        <v>106</v>
      </c>
    </row>
    <row r="11" spans="1:3" ht="15" customHeight="1">
      <c r="A11" s="19"/>
      <c r="B11" s="19"/>
      <c r="C11" s="21"/>
    </row>
    <row r="12" spans="1:3" ht="15" customHeight="1">
      <c r="A12" s="19"/>
      <c r="B12" s="19"/>
      <c r="C12" s="20"/>
    </row>
    <row r="13" spans="1:3" ht="18.75">
      <c r="C13" s="34"/>
    </row>
    <row r="14" spans="1:3" ht="18.75">
      <c r="C14" s="34"/>
    </row>
    <row r="15" spans="1:3" ht="18.75">
      <c r="C15" s="34"/>
    </row>
    <row r="16" spans="1:3" ht="18.75">
      <c r="C16" s="34"/>
    </row>
    <row r="17" spans="3:3" ht="18">
      <c r="C17" s="33"/>
    </row>
    <row r="18" spans="3:3" ht="18.75">
      <c r="C18" s="34"/>
    </row>
    <row r="19" spans="3:3" ht="18.75">
      <c r="C19" s="34"/>
    </row>
  </sheetData>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1" manualBreakCount="1">
    <brk id="10" max="1"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3"/>
  <sheetViews>
    <sheetView showGridLines="0" rightToLeft="1" zoomScaleNormal="100" zoomScaleSheetLayoutView="100" workbookViewId="0">
      <selection activeCell="D1" sqref="D1"/>
    </sheetView>
  </sheetViews>
  <sheetFormatPr defaultRowHeight="15"/>
  <cols>
    <col min="1" max="1" width="66.7109375" customWidth="1"/>
    <col min="2" max="2" width="3.7109375" customWidth="1"/>
    <col min="3" max="3" width="66.7109375" style="40" customWidth="1"/>
    <col min="4" max="9" width="8.7109375" customWidth="1"/>
    <col min="10" max="18" width="10.7109375" customWidth="1"/>
  </cols>
  <sheetData>
    <row r="1" spans="1:3" s="37" customFormat="1" ht="21.75">
      <c r="A1" s="60" t="s">
        <v>2</v>
      </c>
      <c r="B1" s="36"/>
      <c r="C1" s="67" t="s">
        <v>3</v>
      </c>
    </row>
    <row r="2" spans="1:3" ht="9.9499999999999993" customHeight="1">
      <c r="A2" s="61"/>
      <c r="B2" s="19"/>
      <c r="C2" s="70"/>
    </row>
    <row r="3" spans="1:3" s="7" customFormat="1" ht="15" customHeight="1">
      <c r="A3" s="69" t="s">
        <v>33</v>
      </c>
      <c r="B3" s="30"/>
      <c r="C3" s="71" t="s">
        <v>74</v>
      </c>
    </row>
    <row r="4" spans="1:3" ht="39.950000000000003" customHeight="1">
      <c r="A4" s="62" t="s">
        <v>83</v>
      </c>
      <c r="B4" s="32"/>
      <c r="C4" s="68" t="s">
        <v>84</v>
      </c>
    </row>
    <row r="5" spans="1:3" ht="9.9499999999999993" customHeight="1">
      <c r="A5" s="61"/>
      <c r="B5" s="25"/>
      <c r="C5" s="70"/>
    </row>
    <row r="6" spans="1:3" s="7" customFormat="1" ht="15" customHeight="1">
      <c r="A6" s="69" t="s">
        <v>76</v>
      </c>
      <c r="B6" s="30"/>
      <c r="C6" s="71" t="s">
        <v>75</v>
      </c>
    </row>
    <row r="7" spans="1:3" ht="54.95" customHeight="1">
      <c r="A7" s="62" t="s">
        <v>85</v>
      </c>
      <c r="B7" s="29"/>
      <c r="C7" s="68" t="s">
        <v>82</v>
      </c>
    </row>
    <row r="8" spans="1:3" ht="9.9499999999999993" customHeight="1">
      <c r="A8" s="61"/>
      <c r="B8" s="25"/>
      <c r="C8" s="70"/>
    </row>
    <row r="9" spans="1:3" s="7" customFormat="1" ht="15" customHeight="1">
      <c r="A9" s="69" t="s">
        <v>89</v>
      </c>
      <c r="B9" s="30"/>
      <c r="C9" s="71" t="s">
        <v>132</v>
      </c>
    </row>
    <row r="10" spans="1:3" ht="93" customHeight="1">
      <c r="A10" s="62" t="s">
        <v>86</v>
      </c>
      <c r="B10" s="29"/>
      <c r="C10" s="68" t="s">
        <v>87</v>
      </c>
    </row>
    <row r="11" spans="1:3" ht="9.9499999999999993" customHeight="1">
      <c r="A11" s="61"/>
      <c r="B11" s="25"/>
      <c r="C11" s="70"/>
    </row>
    <row r="12" spans="1:3" s="7" customFormat="1" ht="15" customHeight="1">
      <c r="A12" s="69" t="s">
        <v>88</v>
      </c>
      <c r="B12" s="30"/>
      <c r="C12" s="71" t="s">
        <v>133</v>
      </c>
    </row>
    <row r="13" spans="1:3" ht="48" customHeight="1">
      <c r="A13" s="139" t="s">
        <v>187</v>
      </c>
      <c r="B13" s="29"/>
      <c r="C13" s="68" t="s">
        <v>90</v>
      </c>
    </row>
    <row r="14" spans="1:3" ht="9.9499999999999993" customHeight="1">
      <c r="A14" s="61"/>
      <c r="B14" s="25"/>
      <c r="C14" s="70"/>
    </row>
    <row r="15" spans="1:3" s="7" customFormat="1" ht="15" customHeight="1">
      <c r="A15" s="69" t="s">
        <v>91</v>
      </c>
      <c r="B15" s="30"/>
      <c r="C15" s="71" t="s">
        <v>134</v>
      </c>
    </row>
    <row r="16" spans="1:3" ht="47.1" customHeight="1">
      <c r="A16" s="62" t="s">
        <v>92</v>
      </c>
      <c r="B16" s="29"/>
      <c r="C16" s="68" t="s">
        <v>93</v>
      </c>
    </row>
    <row r="17" spans="1:3" ht="9.9499999999999993" customHeight="1">
      <c r="A17" s="61"/>
      <c r="B17" s="25"/>
      <c r="C17" s="70"/>
    </row>
    <row r="18" spans="1:3" s="7" customFormat="1" ht="15" customHeight="1">
      <c r="A18" s="69" t="s">
        <v>94</v>
      </c>
      <c r="B18" s="30"/>
      <c r="C18" s="71" t="s">
        <v>135</v>
      </c>
    </row>
    <row r="19" spans="1:3" ht="42" customHeight="1">
      <c r="A19" s="62" t="s">
        <v>95</v>
      </c>
      <c r="B19" s="29"/>
      <c r="C19" s="68" t="s">
        <v>96</v>
      </c>
    </row>
    <row r="20" spans="1:3" ht="9.9499999999999993" customHeight="1">
      <c r="A20" s="61"/>
      <c r="B20" s="19"/>
      <c r="C20" s="70"/>
    </row>
    <row r="21" spans="1:3" s="7" customFormat="1" ht="15" customHeight="1">
      <c r="A21" s="69" t="s">
        <v>131</v>
      </c>
      <c r="B21" s="30"/>
      <c r="C21" s="71" t="s">
        <v>136</v>
      </c>
    </row>
    <row r="22" spans="1:3" ht="48" customHeight="1">
      <c r="A22" s="62" t="s">
        <v>97</v>
      </c>
      <c r="B22" s="29"/>
      <c r="C22" s="68" t="s">
        <v>98</v>
      </c>
    </row>
    <row r="23" spans="1:3" ht="9.9499999999999993" customHeight="1">
      <c r="A23" s="61"/>
      <c r="B23" s="25"/>
      <c r="C23" s="70"/>
    </row>
    <row r="24" spans="1:3" s="7" customFormat="1" ht="15" customHeight="1">
      <c r="A24" s="69" t="s">
        <v>37</v>
      </c>
      <c r="B24" s="30"/>
      <c r="C24" s="71" t="s">
        <v>77</v>
      </c>
    </row>
    <row r="25" spans="1:3" ht="30" customHeight="1">
      <c r="A25" s="62" t="s">
        <v>100</v>
      </c>
      <c r="B25" s="29"/>
      <c r="C25" s="68" t="s">
        <v>99</v>
      </c>
    </row>
    <row r="26" spans="1:3" ht="9.9499999999999993" customHeight="1">
      <c r="A26" s="61"/>
      <c r="B26" s="25"/>
      <c r="C26" s="70"/>
    </row>
    <row r="27" spans="1:3" s="7" customFormat="1" ht="15" customHeight="1">
      <c r="A27" s="69" t="s">
        <v>81</v>
      </c>
      <c r="B27" s="30"/>
      <c r="C27" s="71" t="s">
        <v>78</v>
      </c>
    </row>
    <row r="28" spans="1:3" ht="27.95" customHeight="1">
      <c r="A28" s="62" t="s">
        <v>101</v>
      </c>
      <c r="B28" s="29"/>
      <c r="C28" s="68" t="s">
        <v>79</v>
      </c>
    </row>
    <row r="29" spans="1:3" ht="9.9499999999999993" customHeight="1">
      <c r="A29" s="61"/>
      <c r="B29" s="19"/>
      <c r="C29" s="70"/>
    </row>
    <row r="30" spans="1:3" s="7" customFormat="1" ht="15" customHeight="1">
      <c r="A30" s="69" t="s">
        <v>39</v>
      </c>
      <c r="B30" s="30"/>
      <c r="C30" s="71" t="s">
        <v>80</v>
      </c>
    </row>
    <row r="31" spans="1:3" ht="15" customHeight="1">
      <c r="A31" s="62" t="s">
        <v>102</v>
      </c>
      <c r="B31" s="29"/>
      <c r="C31" s="68" t="s">
        <v>103</v>
      </c>
    </row>
    <row r="32" spans="1:3" ht="15" customHeight="1">
      <c r="A32" s="19"/>
      <c r="B32" s="19"/>
      <c r="C32" s="38"/>
    </row>
    <row r="33" spans="1:3" ht="15" customHeight="1">
      <c r="A33" s="19"/>
      <c r="B33" s="19"/>
      <c r="C33" s="39"/>
    </row>
  </sheetData>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2" manualBreakCount="2">
    <brk id="13" max="2" man="1"/>
    <brk id="31" max="1"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
  <sheetViews>
    <sheetView showGridLines="0" rightToLeft="1" zoomScaleNormal="100" zoomScaleSheetLayoutView="100" workbookViewId="0">
      <selection activeCell="D1" sqref="D1"/>
    </sheetView>
  </sheetViews>
  <sheetFormatPr defaultRowHeight="15"/>
  <cols>
    <col min="1" max="1" width="65.7109375" customWidth="1"/>
    <col min="2" max="2" width="4.7109375" customWidth="1"/>
    <col min="3" max="3" width="65.7109375" customWidth="1"/>
    <col min="4" max="9" width="8.7109375" customWidth="1"/>
    <col min="10" max="18" width="10.7109375" customWidth="1"/>
  </cols>
  <sheetData>
    <row r="1" spans="1:3" s="24" customFormat="1" ht="20.100000000000001" customHeight="1">
      <c r="A1" s="72" t="s">
        <v>4</v>
      </c>
      <c r="B1" s="73" t="s">
        <v>5</v>
      </c>
      <c r="C1" s="74" t="s">
        <v>6</v>
      </c>
    </row>
    <row r="2" spans="1:3" s="24" customFormat="1" ht="20.100000000000001" customHeight="1">
      <c r="A2" s="75" t="str">
        <f>'T1'!B1</f>
        <v>جودة الهواء في مملكة البحرين</v>
      </c>
      <c r="B2" s="76">
        <v>1</v>
      </c>
      <c r="C2" s="77" t="str">
        <f>'T1'!B2</f>
        <v>Air Quality in Kingdom of Bahrain</v>
      </c>
    </row>
    <row r="3" spans="1:3" s="24" customFormat="1" ht="20.100000000000001" customHeight="1">
      <c r="A3" s="75" t="str">
        <f>'T2'!B1</f>
        <v>جودة الهواء حسب السنة والمحطة</v>
      </c>
      <c r="B3" s="76">
        <v>2</v>
      </c>
      <c r="C3" s="77" t="str">
        <f>'T2'!B2</f>
        <v>Air Quality by Year &amp; Station</v>
      </c>
    </row>
    <row r="4" spans="1:3" s="24" customFormat="1" ht="20.100000000000001" customHeight="1">
      <c r="A4" s="75" t="str">
        <f>'T3'!B1</f>
        <v>جودة الهواء حسب الشهر والمحطة</v>
      </c>
      <c r="B4" s="76">
        <v>3</v>
      </c>
      <c r="C4" s="77" t="str">
        <f>'T3'!B2</f>
        <v>Air Quality by Month &amp; Station</v>
      </c>
    </row>
    <row r="5" spans="1:3">
      <c r="B5" s="24"/>
    </row>
  </sheetData>
  <hyperlinks>
    <hyperlink ref="B2" location="'T1'!Print_Area" display="'T1'!Print_Area" xr:uid="{00000000-0004-0000-0300-000000000000}"/>
    <hyperlink ref="B3" location="'T2'!Print_Area" display="'T2'!Print_Area" xr:uid="{00000000-0004-0000-0300-000001000000}"/>
    <hyperlink ref="B4" location="'T3'!Print_Area" display="'T3'!Print_Area" xr:uid="{00000000-0004-0000-0300-000002000000}"/>
  </hyperlinks>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ACFAA"/>
  </sheetPr>
  <dimension ref="A1:C9"/>
  <sheetViews>
    <sheetView showGridLines="0" rightToLeft="1" zoomScaleNormal="100" zoomScaleSheetLayoutView="100" workbookViewId="0">
      <selection activeCell="D1" sqref="D1"/>
    </sheetView>
  </sheetViews>
  <sheetFormatPr defaultRowHeight="15"/>
  <cols>
    <col min="1" max="1" width="65.7109375" customWidth="1"/>
    <col min="2" max="2" width="4.7109375" customWidth="1"/>
    <col min="3" max="3" width="65.7109375" customWidth="1"/>
    <col min="4" max="9" width="8.7109375" customWidth="1"/>
    <col min="10" max="18" width="10.7109375" customWidth="1"/>
  </cols>
  <sheetData>
    <row r="1" spans="1:3" s="24" customFormat="1" ht="20.100000000000001" customHeight="1">
      <c r="A1" s="72" t="s">
        <v>7</v>
      </c>
      <c r="B1" s="73" t="s">
        <v>5</v>
      </c>
      <c r="C1" s="74" t="s">
        <v>8</v>
      </c>
    </row>
    <row r="2" spans="1:3" s="80" customFormat="1" ht="30" customHeight="1">
      <c r="A2" s="78" t="str">
        <f>'F1'!A2</f>
        <v>المتوسط السنوي لتراكيز الجسيمات الدقيقة في مملكة البحرين (ميكروغرام/ متر مكعب)</v>
      </c>
      <c r="B2" s="79">
        <v>1</v>
      </c>
      <c r="C2" s="81" t="str">
        <f>'F1'!A3</f>
        <v>Annual Mean Concentrations of Suspended Particulate Matter in Kingdom of Bahrain (Micro gram/Cubic meter)</v>
      </c>
    </row>
    <row r="3" spans="1:3" s="80" customFormat="1" ht="30" customHeight="1">
      <c r="A3" s="78" t="str">
        <f>'F1'!A28</f>
        <v>المتوسط السنوي لملوثات الهواء في مملكة البحرين (جزء في المليار)</v>
      </c>
      <c r="B3" s="79">
        <v>2</v>
      </c>
      <c r="C3" s="81" t="str">
        <f>'F1'!A29</f>
        <v>Annual Mean Air Pollutants in Kingdom of Bahrain (Parts per Billion)</v>
      </c>
    </row>
    <row r="4" spans="1:3" s="80" customFormat="1" ht="30" customHeight="1">
      <c r="A4" s="78" t="str">
        <f>'F2'!A2</f>
        <v>متوسط ​​التراكيز السنوية لثاني أكسيد الكبريت (SO2) في الهواء المحيط حسب المحطة</v>
      </c>
      <c r="B4" s="79">
        <v>3</v>
      </c>
      <c r="C4" s="81" t="str">
        <f>'F2'!A3</f>
        <v>Annual Mean Concentrations of Sulfur Dioxide (SO2) in Ambient Air by Station</v>
      </c>
    </row>
    <row r="5" spans="1:3" s="80" customFormat="1" ht="30" customHeight="1">
      <c r="A5" s="78" t="str">
        <f>'F2'!A26</f>
        <v>متوسط ​​التراكيز السنوية  لأكاسيد النيتروجين (NOx) في الهواء المحيط حسب المحطة</v>
      </c>
      <c r="B5" s="79">
        <v>4</v>
      </c>
      <c r="C5" s="81" t="str">
        <f>'F2'!A27</f>
        <v>Annual Mean Concentrations of Nitrogen Oxides (NOx) in Ambient Air by Station</v>
      </c>
    </row>
    <row r="6" spans="1:3" s="80" customFormat="1" ht="30" customHeight="1">
      <c r="A6" s="78" t="str">
        <f>'F2'!A50</f>
        <v>متوسط ​​التراكيز السنوية للجسيمات المعلقة (أقل من 10 ميكرومتر) (SPM10) في الهواء المحيط حسب المحطة</v>
      </c>
      <c r="B6" s="79">
        <v>5</v>
      </c>
      <c r="C6" s="81" t="str">
        <f>'F2'!A51</f>
        <v>Annual Mean Concentrations of Suspended Particulate Matter (&lt; 10 µm) (SPM10) in Ambient Air by Station</v>
      </c>
    </row>
    <row r="7" spans="1:3" s="80" customFormat="1" ht="30" customHeight="1">
      <c r="A7" s="78" t="str">
        <f>'F3'!A2</f>
        <v>متوسط ​​التراكيز السنوية لثاني أكسيد الكبريت (SO2) في الهواء المحيط حسب الشهر والمحطة - 2022</v>
      </c>
      <c r="B7" s="79">
        <v>6</v>
      </c>
      <c r="C7" s="81" t="str">
        <f>'F3'!A3</f>
        <v>Annual Mean Concentrations of Sulfur Dioxide (SO2) in Ambient Air by Month &amp; Station - 2022</v>
      </c>
    </row>
    <row r="8" spans="1:3" s="80" customFormat="1" ht="30" customHeight="1">
      <c r="A8" s="78" t="str">
        <f>'F3'!A26</f>
        <v>متوسط ​​التراكيز السنوية  لأكاسيد النيتروجين (NOx) في الهواء المحيط حسب الشهر والمحطة - 2022</v>
      </c>
      <c r="B8" s="79">
        <v>7</v>
      </c>
      <c r="C8" s="81" t="str">
        <f>'F3'!A27</f>
        <v>Annual Mean Concentrations of Nitrogen Oxides (NOx) in Ambient Air by Month &amp; Station - 2022</v>
      </c>
    </row>
    <row r="9" spans="1:3" s="80" customFormat="1" ht="30" customHeight="1">
      <c r="A9" s="78" t="str">
        <f>'F3'!A50</f>
        <v>متوسط ​​التراكيز السنوية للجسيمات المعلقة (أقل من 10 ميكرومتر) (SPM10) في الهواء المحيط حسب الشهر والمحطة - 2022</v>
      </c>
      <c r="B9" s="79">
        <v>8</v>
      </c>
      <c r="C9" s="81" t="str">
        <f>'F3'!A51</f>
        <v>Annual Mean Concentrations of Suspended Particulate Matter (&lt; 10 µm) (SPM10) in Ambient Air by Month &amp; Station - 2022</v>
      </c>
    </row>
  </sheetData>
  <hyperlinks>
    <hyperlink ref="B2" location="'F1'!Print_Area" display="'F1'!Print_Area" xr:uid="{00000000-0004-0000-0400-000000000000}"/>
    <hyperlink ref="B3" location="'F1'!Print_Area" display="'F1'!Print_Area" xr:uid="{00000000-0004-0000-0400-000001000000}"/>
    <hyperlink ref="B4" location="'F2'!Print_Area" display="'F2'!Print_Area" xr:uid="{00000000-0004-0000-0400-000002000000}"/>
    <hyperlink ref="B5" location="'F2'!Print_Area" display="'F2'!Print_Area" xr:uid="{00000000-0004-0000-0400-000003000000}"/>
    <hyperlink ref="B6" location="'F2'!Print_Area" display="'F2'!Print_Area" xr:uid="{00000000-0004-0000-0400-000004000000}"/>
    <hyperlink ref="B7" location="'F3'!Print_Area" display="'F3'!Print_Area" xr:uid="{00000000-0004-0000-0400-000005000000}"/>
    <hyperlink ref="B8" location="'F3'!Print_Area" display="'F3'!Print_Area" xr:uid="{00000000-0004-0000-0400-000006000000}"/>
    <hyperlink ref="B9" location="'F3'!Print_Area" display="'F3'!Print_Area" xr:uid="{00000000-0004-0000-0400-000007000000}"/>
  </hyperlinks>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ABB9"/>
  </sheetPr>
  <dimension ref="A1:C3"/>
  <sheetViews>
    <sheetView showGridLines="0" rightToLeft="1" zoomScaleNormal="100" zoomScaleSheetLayoutView="100" workbookViewId="0">
      <selection activeCell="D1" sqref="D1"/>
    </sheetView>
  </sheetViews>
  <sheetFormatPr defaultRowHeight="15"/>
  <cols>
    <col min="1" max="1" width="65.7109375" customWidth="1"/>
    <col min="2" max="2" width="4.7109375" customWidth="1"/>
    <col min="3" max="3" width="65.7109375" customWidth="1"/>
    <col min="4" max="9" width="8.7109375" customWidth="1"/>
    <col min="10" max="18" width="10.7109375" customWidth="1"/>
  </cols>
  <sheetData>
    <row r="1" spans="1:3" s="24" customFormat="1" ht="20.100000000000001" customHeight="1">
      <c r="A1" s="72" t="s">
        <v>31</v>
      </c>
      <c r="B1" s="73" t="s">
        <v>5</v>
      </c>
      <c r="C1" s="74" t="s">
        <v>32</v>
      </c>
    </row>
    <row r="2" spans="1:3" s="24" customFormat="1" ht="20.100000000000001" customHeight="1">
      <c r="A2" s="75" t="str">
        <f>'M1'!A2</f>
        <v>موقع محطات رصد جودة الهواء</v>
      </c>
      <c r="B2" s="76">
        <v>1</v>
      </c>
      <c r="C2" s="77" t="str">
        <f>'M1'!A3</f>
        <v>Air Quality Stations Location</v>
      </c>
    </row>
    <row r="3" spans="1:3">
      <c r="B3" s="24"/>
    </row>
  </sheetData>
  <hyperlinks>
    <hyperlink ref="B2" location="'M1'!Print_Area" display="'M1'!Print_Area" xr:uid="{00000000-0004-0000-0500-000000000000}"/>
  </hyperlinks>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ABB9"/>
  </sheetPr>
  <dimension ref="A1:G5"/>
  <sheetViews>
    <sheetView showGridLines="0" rightToLeft="1" zoomScaleNormal="100" zoomScaleSheetLayoutView="100" workbookViewId="0">
      <selection activeCell="F1" sqref="F1"/>
    </sheetView>
  </sheetViews>
  <sheetFormatPr defaultRowHeight="15"/>
  <cols>
    <col min="1" max="1" width="30.7109375" customWidth="1"/>
    <col min="2" max="2" width="14.5703125" customWidth="1"/>
    <col min="3" max="3" width="21" bestFit="1" customWidth="1"/>
    <col min="4" max="4" width="16.7109375" customWidth="1"/>
    <col min="5" max="10" width="8.7109375" customWidth="1"/>
    <col min="11" max="19" width="10.7109375" customWidth="1"/>
  </cols>
  <sheetData>
    <row r="1" spans="1:7" ht="17.25">
      <c r="A1" s="99" t="s">
        <v>182</v>
      </c>
      <c r="B1" s="43"/>
      <c r="C1" s="43"/>
      <c r="D1" s="43"/>
    </row>
    <row r="2" spans="1:7" ht="15.75">
      <c r="A2" s="100" t="s">
        <v>71</v>
      </c>
      <c r="B2" s="43"/>
      <c r="C2" s="43"/>
      <c r="D2" s="43"/>
    </row>
    <row r="3" spans="1:7">
      <c r="A3" s="28" t="s">
        <v>72</v>
      </c>
      <c r="B3" s="43"/>
      <c r="C3" s="43"/>
      <c r="D3" s="43"/>
    </row>
    <row r="5" spans="1:7" ht="15.75">
      <c r="G5" s="9"/>
    </row>
  </sheetData>
  <printOptions horizontalCentered="1" gridLinesSet="0"/>
  <pageMargins left="0.3" right="0.3" top="1.5" bottom="1" header="0" footer="0"/>
  <pageSetup paperSize="9" orientation="portrait"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048546"/>
  <sheetViews>
    <sheetView showGridLines="0" rightToLeft="1" tabSelected="1" zoomScaleNormal="100" zoomScaleSheetLayoutView="100" workbookViewId="0">
      <selection activeCell="J1" sqref="J1"/>
    </sheetView>
  </sheetViews>
  <sheetFormatPr defaultRowHeight="15"/>
  <cols>
    <col min="1" max="1" width="30.7109375" customWidth="1"/>
    <col min="2" max="2" width="19.7109375" customWidth="1"/>
    <col min="3" max="7" width="7.7109375" customWidth="1"/>
    <col min="8" max="8" width="19.7109375" customWidth="1"/>
    <col min="9" max="9" width="30.7109375" customWidth="1"/>
    <col min="10" max="14" width="8.7109375" customWidth="1"/>
    <col min="15" max="23" width="10.7109375" customWidth="1"/>
  </cols>
  <sheetData>
    <row r="1" spans="1:11" ht="23.1" customHeight="1">
      <c r="A1" s="143" t="s">
        <v>9</v>
      </c>
      <c r="B1" s="82" t="s">
        <v>63</v>
      </c>
      <c r="C1" s="22"/>
      <c r="D1" s="22"/>
      <c r="E1" s="22"/>
      <c r="F1" s="22"/>
      <c r="G1" s="22"/>
      <c r="H1" s="22"/>
      <c r="I1" s="144" t="s">
        <v>137</v>
      </c>
    </row>
    <row r="2" spans="1:11" ht="18" customHeight="1">
      <c r="A2" s="143"/>
      <c r="B2" s="83" t="s">
        <v>64</v>
      </c>
      <c r="C2" s="41"/>
      <c r="D2" s="41"/>
      <c r="E2" s="41"/>
      <c r="F2" s="41"/>
      <c r="G2" s="41"/>
      <c r="H2" s="41"/>
      <c r="I2" s="144"/>
    </row>
    <row r="3" spans="1:11" ht="18">
      <c r="A3" s="4"/>
      <c r="C3" s="1"/>
      <c r="D3" s="1"/>
      <c r="E3" s="1"/>
      <c r="F3" s="1"/>
      <c r="G3" s="1"/>
      <c r="H3" s="1"/>
      <c r="I3" s="5"/>
    </row>
    <row r="4" spans="1:11" ht="21.75" customHeight="1">
      <c r="A4" s="23"/>
      <c r="B4" s="88"/>
      <c r="C4" s="140" t="s">
        <v>11</v>
      </c>
      <c r="D4" s="142"/>
      <c r="E4" s="142"/>
      <c r="F4" s="142"/>
      <c r="G4" s="120" t="s">
        <v>12</v>
      </c>
      <c r="H4" s="92"/>
      <c r="I4" s="89"/>
    </row>
    <row r="5" spans="1:11" ht="15" customHeight="1">
      <c r="A5" s="88" t="s">
        <v>27</v>
      </c>
      <c r="B5" s="88" t="s">
        <v>28</v>
      </c>
      <c r="C5" s="94">
        <v>2018</v>
      </c>
      <c r="D5" s="95">
        <v>2019</v>
      </c>
      <c r="E5" s="96">
        <v>2020</v>
      </c>
      <c r="F5" s="96">
        <v>2021</v>
      </c>
      <c r="G5" s="97">
        <v>2022</v>
      </c>
      <c r="H5" s="93" t="s">
        <v>29</v>
      </c>
      <c r="I5" s="90" t="s">
        <v>30</v>
      </c>
    </row>
    <row r="6" spans="1:11" s="7" customFormat="1" ht="32.25" customHeight="1">
      <c r="A6" s="84" t="s">
        <v>138</v>
      </c>
      <c r="B6" s="84" t="s">
        <v>68</v>
      </c>
      <c r="C6" s="91">
        <v>45.65</v>
      </c>
      <c r="D6" s="91">
        <v>40.729999999999997</v>
      </c>
      <c r="E6" s="91" t="s">
        <v>62</v>
      </c>
      <c r="F6" s="91">
        <v>33.6</v>
      </c>
      <c r="G6" s="91">
        <v>53.9</v>
      </c>
      <c r="H6" s="98" t="s">
        <v>130</v>
      </c>
      <c r="I6" s="85" t="s">
        <v>140</v>
      </c>
      <c r="J6" s="101"/>
      <c r="K6" s="49"/>
    </row>
    <row r="7" spans="1:11" s="7" customFormat="1" ht="32.25" customHeight="1">
      <c r="A7" s="84" t="s">
        <v>139</v>
      </c>
      <c r="B7" s="84" t="s">
        <v>68</v>
      </c>
      <c r="C7" s="91">
        <v>106.38</v>
      </c>
      <c r="D7" s="91">
        <v>115.95716002040062</v>
      </c>
      <c r="E7" s="91" t="s">
        <v>62</v>
      </c>
      <c r="F7" s="91">
        <v>182.9</v>
      </c>
      <c r="G7" s="91">
        <v>164.7</v>
      </c>
      <c r="H7" s="98" t="s">
        <v>130</v>
      </c>
      <c r="I7" s="85" t="s">
        <v>141</v>
      </c>
      <c r="J7" s="101"/>
      <c r="K7" s="49"/>
    </row>
    <row r="8" spans="1:11" s="7" customFormat="1" ht="30" customHeight="1">
      <c r="A8" s="84" t="s">
        <v>65</v>
      </c>
      <c r="B8" s="84" t="s">
        <v>70</v>
      </c>
      <c r="C8" s="91">
        <v>42.33</v>
      </c>
      <c r="D8" s="91">
        <v>27.459795580622149</v>
      </c>
      <c r="E8" s="91" t="s">
        <v>62</v>
      </c>
      <c r="F8" s="91">
        <v>18.600000000000001</v>
      </c>
      <c r="G8" s="91">
        <v>16.3</v>
      </c>
      <c r="H8" s="98" t="s">
        <v>69</v>
      </c>
      <c r="I8" s="85" t="s">
        <v>184</v>
      </c>
      <c r="J8" s="101"/>
      <c r="K8" s="49"/>
    </row>
    <row r="9" spans="1:11" s="7" customFormat="1" ht="30" customHeight="1">
      <c r="A9" s="84" t="s">
        <v>66</v>
      </c>
      <c r="B9" s="84" t="s">
        <v>70</v>
      </c>
      <c r="C9" s="91">
        <v>14.94</v>
      </c>
      <c r="D9" s="91">
        <v>13.32</v>
      </c>
      <c r="E9" s="91" t="s">
        <v>62</v>
      </c>
      <c r="F9" s="91">
        <v>13.5</v>
      </c>
      <c r="G9" s="91">
        <v>6.4</v>
      </c>
      <c r="H9" s="98" t="s">
        <v>69</v>
      </c>
      <c r="I9" s="85" t="s">
        <v>185</v>
      </c>
      <c r="J9" s="101"/>
      <c r="K9" s="49"/>
    </row>
    <row r="10" spans="1:11" s="7" customFormat="1" ht="30" customHeight="1">
      <c r="A10" s="84" t="s">
        <v>67</v>
      </c>
      <c r="B10" s="84" t="s">
        <v>70</v>
      </c>
      <c r="C10" s="91">
        <v>46.65</v>
      </c>
      <c r="D10" s="91">
        <v>50.29</v>
      </c>
      <c r="E10" s="91" t="s">
        <v>62</v>
      </c>
      <c r="F10" s="91">
        <v>59.8</v>
      </c>
      <c r="G10" s="91">
        <v>47.42</v>
      </c>
      <c r="H10" s="98" t="s">
        <v>69</v>
      </c>
      <c r="I10" s="85" t="s">
        <v>186</v>
      </c>
      <c r="J10" s="101"/>
      <c r="K10" s="49"/>
    </row>
    <row r="11" spans="1:11" s="47" customFormat="1" ht="14.1" customHeight="1">
      <c r="A11" s="86" t="s">
        <v>54</v>
      </c>
      <c r="B11" s="51"/>
      <c r="C11" s="51"/>
      <c r="D11" s="51"/>
      <c r="E11" s="51"/>
      <c r="F11" s="51"/>
      <c r="G11" s="51"/>
      <c r="H11" s="51"/>
      <c r="I11" s="87" t="s">
        <v>53</v>
      </c>
    </row>
    <row r="12" spans="1:11" s="47" customFormat="1" ht="14.1" customHeight="1">
      <c r="A12" s="86" t="s">
        <v>51</v>
      </c>
      <c r="B12" s="50"/>
      <c r="C12" s="51"/>
      <c r="D12" s="51"/>
      <c r="E12" s="51"/>
      <c r="F12" s="51"/>
      <c r="G12" s="51"/>
      <c r="H12" s="51"/>
      <c r="I12" s="87" t="s">
        <v>50</v>
      </c>
    </row>
    <row r="13" spans="1:11" ht="18" customHeight="1">
      <c r="A13" s="86" t="s">
        <v>52</v>
      </c>
      <c r="B13" s="54"/>
      <c r="C13" s="55"/>
      <c r="D13" s="55"/>
      <c r="E13" s="55"/>
      <c r="F13" s="55"/>
      <c r="G13" s="55"/>
      <c r="H13" s="55"/>
      <c r="I13" s="87" t="s">
        <v>55</v>
      </c>
    </row>
    <row r="14" spans="1:11" ht="8.1" customHeight="1">
      <c r="A14" s="2"/>
      <c r="B14" s="6"/>
      <c r="C14" s="6"/>
      <c r="D14" s="6"/>
      <c r="E14" s="6"/>
      <c r="F14" s="6"/>
      <c r="G14" s="6"/>
      <c r="H14" s="6"/>
      <c r="I14" s="3"/>
    </row>
    <row r="18" spans="1:1">
      <c r="A18" s="48"/>
    </row>
    <row r="19" spans="1:1">
      <c r="A19" s="48"/>
    </row>
    <row r="20" spans="1:1">
      <c r="A20" s="48"/>
    </row>
    <row r="21" spans="1:1">
      <c r="A21" s="48"/>
    </row>
    <row r="22" spans="1:1">
      <c r="A22" s="48"/>
    </row>
    <row r="1048543" spans="1:4">
      <c r="A1048543" s="31"/>
      <c r="B1048543" s="31"/>
      <c r="C1048543" s="44"/>
      <c r="D1048543" s="31"/>
    </row>
    <row r="1048544" spans="1:4">
      <c r="A1048544" s="31"/>
      <c r="B1048544" s="31"/>
      <c r="C1048544" s="44"/>
      <c r="D1048544" s="31"/>
    </row>
    <row r="1048545" spans="1:4">
      <c r="A1048545" s="31"/>
      <c r="B1048545" s="31"/>
      <c r="C1048545" s="44"/>
      <c r="D1048545" s="31"/>
    </row>
    <row r="1048546" spans="1:4">
      <c r="A1048546" s="31"/>
      <c r="B1048546" s="31"/>
      <c r="C1048546" s="44"/>
      <c r="D1048546" s="31"/>
    </row>
  </sheetData>
  <mergeCells count="2">
    <mergeCell ref="A1:A2"/>
    <mergeCell ref="I1:I2"/>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ACFAA"/>
  </sheetPr>
  <dimension ref="A1:W1048576"/>
  <sheetViews>
    <sheetView showGridLines="0" rightToLeft="1" zoomScaleNormal="100" zoomScaleSheetLayoutView="110" workbookViewId="0">
      <selection activeCell="O1" sqref="O1"/>
    </sheetView>
  </sheetViews>
  <sheetFormatPr defaultRowHeight="15"/>
  <cols>
    <col min="1" max="14" width="9.7109375" customWidth="1"/>
    <col min="15" max="19" width="8.7109375" customWidth="1"/>
    <col min="20" max="28" width="10.7109375" customWidth="1"/>
  </cols>
  <sheetData>
    <row r="1" spans="1:23" ht="17.25">
      <c r="A1" s="99" t="s">
        <v>142</v>
      </c>
      <c r="B1" s="28"/>
      <c r="C1" s="28"/>
      <c r="D1" s="28"/>
      <c r="E1" s="28"/>
      <c r="F1" s="28"/>
      <c r="G1" s="28"/>
      <c r="H1" s="28"/>
      <c r="I1" s="28"/>
      <c r="J1" s="28"/>
      <c r="K1" s="28"/>
      <c r="L1" s="28"/>
      <c r="M1" s="28"/>
      <c r="N1" s="28"/>
      <c r="U1" s="18"/>
      <c r="V1" s="8"/>
      <c r="W1" s="8"/>
    </row>
    <row r="2" spans="1:23" ht="23.25" customHeight="1">
      <c r="A2" s="100" t="s">
        <v>143</v>
      </c>
      <c r="B2" s="28"/>
      <c r="C2" s="28"/>
      <c r="D2" s="28"/>
      <c r="E2" s="28"/>
      <c r="F2" s="28"/>
      <c r="G2" s="28"/>
      <c r="H2" s="28"/>
      <c r="I2" s="28"/>
      <c r="J2" s="28"/>
      <c r="K2" s="28"/>
      <c r="L2" s="28"/>
      <c r="M2" s="28"/>
      <c r="N2" s="28"/>
      <c r="U2" s="52"/>
      <c r="V2" s="53"/>
      <c r="W2" s="53"/>
    </row>
    <row r="3" spans="1:23">
      <c r="A3" s="28" t="s">
        <v>144</v>
      </c>
      <c r="B3" s="28"/>
      <c r="C3" s="28"/>
      <c r="D3" s="28"/>
      <c r="E3" s="28"/>
      <c r="F3" s="28"/>
      <c r="G3" s="28"/>
      <c r="H3" s="28"/>
      <c r="I3" s="28"/>
      <c r="J3" s="28"/>
      <c r="K3" s="28"/>
      <c r="L3" s="28"/>
      <c r="M3" s="28"/>
      <c r="N3" s="28"/>
      <c r="U3" s="52"/>
      <c r="V3" s="53"/>
      <c r="W3" s="53"/>
    </row>
    <row r="27" spans="1:23" ht="17.25">
      <c r="A27" s="99" t="s">
        <v>145</v>
      </c>
      <c r="B27" s="28"/>
      <c r="C27" s="28"/>
      <c r="D27" s="28"/>
      <c r="E27" s="28"/>
      <c r="F27" s="28"/>
      <c r="G27" s="28"/>
      <c r="H27" s="28"/>
      <c r="I27" s="28"/>
      <c r="J27" s="28"/>
      <c r="K27" s="28"/>
      <c r="L27" s="28"/>
      <c r="M27" s="28"/>
      <c r="N27" s="28"/>
      <c r="U27" s="18"/>
      <c r="V27" s="8"/>
      <c r="W27" s="8"/>
    </row>
    <row r="28" spans="1:23" ht="15.75">
      <c r="A28" s="100" t="s">
        <v>146</v>
      </c>
      <c r="B28" s="28"/>
      <c r="C28" s="28"/>
      <c r="D28" s="28"/>
      <c r="E28" s="28"/>
      <c r="F28" s="28"/>
      <c r="G28" s="28"/>
      <c r="H28" s="28"/>
      <c r="I28" s="28"/>
      <c r="J28" s="28"/>
      <c r="K28" s="28"/>
      <c r="L28" s="28"/>
      <c r="M28" s="28"/>
      <c r="N28" s="28"/>
      <c r="U28" s="52"/>
      <c r="V28" s="53"/>
      <c r="W28" s="53"/>
    </row>
    <row r="29" spans="1:23" ht="15.75">
      <c r="A29" s="100" t="s">
        <v>147</v>
      </c>
      <c r="B29" s="28"/>
      <c r="C29" s="28"/>
      <c r="D29" s="28"/>
      <c r="E29" s="28"/>
      <c r="F29" s="28"/>
      <c r="G29" s="28"/>
      <c r="H29" s="28"/>
      <c r="I29" s="28"/>
      <c r="J29" s="28"/>
      <c r="K29" s="28"/>
      <c r="L29" s="28"/>
      <c r="M29" s="28"/>
      <c r="N29" s="28"/>
      <c r="U29" s="52"/>
      <c r="V29" s="53"/>
      <c r="W29" s="53"/>
    </row>
    <row r="1047904" customFormat="1"/>
    <row r="1047905" spans="1:5" s="31" customFormat="1">
      <c r="B1047905" s="31">
        <v>2018</v>
      </c>
      <c r="C1047905" s="31">
        <v>2019</v>
      </c>
      <c r="D1047905" s="31">
        <v>2021</v>
      </c>
      <c r="E1047905" s="31">
        <v>2022</v>
      </c>
    </row>
    <row r="1047906" spans="1:5" s="31" customFormat="1" ht="15" customHeight="1">
      <c r="A1047906" s="102" t="s">
        <v>122</v>
      </c>
      <c r="B1047906" s="31">
        <f>'T1'!C6</f>
        <v>45.65</v>
      </c>
      <c r="C1047906" s="31">
        <f>'T1'!D6</f>
        <v>40.729999999999997</v>
      </c>
      <c r="D1047906" s="31">
        <f>'T1'!F6</f>
        <v>33.6</v>
      </c>
      <c r="E1047906" s="31">
        <f>'T1'!G6</f>
        <v>53.9</v>
      </c>
    </row>
    <row r="1047907" spans="1:5" s="31" customFormat="1" ht="15" customHeight="1">
      <c r="A1047907" s="102" t="s">
        <v>123</v>
      </c>
      <c r="B1047907" s="31">
        <f>'T1'!C7</f>
        <v>106.38</v>
      </c>
      <c r="C1047907" s="31">
        <f>'T1'!D7</f>
        <v>115.95716002040062</v>
      </c>
      <c r="D1047907" s="31">
        <f>'T1'!F7</f>
        <v>182.9</v>
      </c>
      <c r="E1047907" s="31">
        <f>'T1'!G7</f>
        <v>164.7</v>
      </c>
    </row>
    <row r="1047908" spans="1:5" s="31" customFormat="1" ht="15" customHeight="1">
      <c r="A1047908" s="102" t="s">
        <v>124</v>
      </c>
      <c r="B1047908" s="31">
        <f>'T1'!C8</f>
        <v>42.33</v>
      </c>
      <c r="C1047908" s="31">
        <f>'T1'!D8</f>
        <v>27.459795580622149</v>
      </c>
      <c r="D1047908" s="31">
        <f>'T1'!F8</f>
        <v>18.600000000000001</v>
      </c>
      <c r="E1047908" s="31">
        <f>'T1'!G8</f>
        <v>16.3</v>
      </c>
    </row>
    <row r="1047909" spans="1:5" s="31" customFormat="1" ht="15" customHeight="1">
      <c r="A1047909" s="102" t="s">
        <v>125</v>
      </c>
      <c r="B1047909" s="31">
        <f>'T1'!C9</f>
        <v>14.94</v>
      </c>
      <c r="C1047909" s="31">
        <f>'T1'!D9</f>
        <v>13.32</v>
      </c>
      <c r="D1047909" s="31">
        <f>'T1'!F9</f>
        <v>13.5</v>
      </c>
      <c r="E1047909" s="31">
        <f>'T1'!G9</f>
        <v>6.4</v>
      </c>
    </row>
    <row r="1047910" spans="1:5" s="31" customFormat="1" ht="15" customHeight="1">
      <c r="A1047910" s="102" t="s">
        <v>126</v>
      </c>
      <c r="B1047910" s="31">
        <f>'T1'!C10</f>
        <v>46.65</v>
      </c>
      <c r="C1047910" s="31">
        <f>'T1'!D10</f>
        <v>50.29</v>
      </c>
      <c r="D1047910" s="31">
        <f>'T1'!F10</f>
        <v>59.8</v>
      </c>
      <c r="E1047910" s="31">
        <f>'T1'!G10</f>
        <v>47.42</v>
      </c>
    </row>
    <row r="1047911" spans="1:5" s="31"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1" manualBreakCount="1">
    <brk id="26" max="13"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048574"/>
  <sheetViews>
    <sheetView showGridLines="0" rightToLeft="1" zoomScaleNormal="100" zoomScaleSheetLayoutView="100" workbookViewId="0">
      <pane ySplit="5" topLeftCell="A6" activePane="bottomLeft" state="frozen"/>
      <selection pane="bottomLeft" activeCell="H1" sqref="H1"/>
    </sheetView>
  </sheetViews>
  <sheetFormatPr defaultRowHeight="15"/>
  <cols>
    <col min="1" max="1" width="30.7109375" style="24" customWidth="1"/>
    <col min="2" max="6" width="11.7109375" style="24" customWidth="1"/>
    <col min="7" max="7" width="30.7109375" style="24" customWidth="1"/>
    <col min="8" max="12" width="8.7109375" style="24" customWidth="1"/>
    <col min="13" max="21" width="10.7109375" style="24" customWidth="1"/>
    <col min="22" max="16384" width="9.140625" style="24"/>
  </cols>
  <sheetData>
    <row r="1" spans="1:7" ht="23.1" customHeight="1">
      <c r="A1" s="143" t="s">
        <v>10</v>
      </c>
      <c r="B1" s="82" t="s">
        <v>118</v>
      </c>
      <c r="C1" s="111"/>
      <c r="D1" s="111"/>
      <c r="E1" s="111"/>
      <c r="F1" s="111"/>
      <c r="G1" s="144" t="s">
        <v>137</v>
      </c>
    </row>
    <row r="2" spans="1:7" ht="18" customHeight="1">
      <c r="A2" s="143"/>
      <c r="B2" s="83" t="s">
        <v>119</v>
      </c>
      <c r="C2" s="112"/>
      <c r="D2" s="112"/>
      <c r="E2" s="112"/>
      <c r="F2" s="112"/>
      <c r="G2" s="144"/>
    </row>
    <row r="3" spans="1:7">
      <c r="B3" s="113"/>
      <c r="C3" s="113"/>
      <c r="D3" s="113"/>
      <c r="E3" s="113"/>
      <c r="F3" s="113"/>
    </row>
    <row r="4" spans="1:7" ht="21.75" customHeight="1">
      <c r="A4" s="114"/>
      <c r="B4" s="140" t="s">
        <v>11</v>
      </c>
      <c r="C4" s="141"/>
      <c r="D4" s="141"/>
      <c r="E4" s="141"/>
      <c r="F4" s="120" t="s">
        <v>12</v>
      </c>
      <c r="G4" s="115"/>
    </row>
    <row r="5" spans="1:7" ht="18" customHeight="1">
      <c r="A5" s="88" t="s">
        <v>36</v>
      </c>
      <c r="B5" s="94">
        <v>2018</v>
      </c>
      <c r="C5" s="95">
        <v>2019</v>
      </c>
      <c r="D5" s="96">
        <v>2020</v>
      </c>
      <c r="E5" s="96">
        <v>2021</v>
      </c>
      <c r="F5" s="97">
        <v>2022</v>
      </c>
      <c r="G5" s="90" t="s">
        <v>35</v>
      </c>
    </row>
    <row r="6" spans="1:7" ht="35.1" customHeight="1">
      <c r="A6" s="145" t="s">
        <v>148</v>
      </c>
      <c r="B6" s="145"/>
      <c r="C6" s="145"/>
      <c r="E6" s="146" t="s">
        <v>149</v>
      </c>
      <c r="F6" s="146"/>
      <c r="G6" s="146"/>
    </row>
    <row r="7" spans="1:7" s="7" customFormat="1">
      <c r="A7" s="103" t="s">
        <v>37</v>
      </c>
      <c r="B7" s="116"/>
      <c r="C7" s="116"/>
      <c r="D7" s="116"/>
      <c r="E7" s="105"/>
      <c r="F7" s="105"/>
      <c r="G7" s="106" t="s">
        <v>43</v>
      </c>
    </row>
    <row r="8" spans="1:7" s="7" customFormat="1">
      <c r="A8" s="104" t="s">
        <v>38</v>
      </c>
      <c r="B8" s="91">
        <v>31.04</v>
      </c>
      <c r="C8" s="91">
        <v>26.649799999999999</v>
      </c>
      <c r="D8" s="91" t="s">
        <v>62</v>
      </c>
      <c r="E8" s="91">
        <v>15.36</v>
      </c>
      <c r="F8" s="91">
        <v>6.61</v>
      </c>
      <c r="G8" s="107" t="s">
        <v>44</v>
      </c>
    </row>
    <row r="9" spans="1:7" s="7" customFormat="1">
      <c r="A9" s="103" t="s">
        <v>56</v>
      </c>
      <c r="B9" s="116"/>
      <c r="C9" s="116"/>
      <c r="D9" s="116"/>
      <c r="E9" s="105"/>
      <c r="F9" s="105"/>
      <c r="G9" s="106" t="s">
        <v>57</v>
      </c>
    </row>
    <row r="10" spans="1:7" s="7" customFormat="1">
      <c r="A10" s="108" t="s">
        <v>59</v>
      </c>
      <c r="B10" s="109" t="s">
        <v>49</v>
      </c>
      <c r="C10" s="109" t="s">
        <v>49</v>
      </c>
      <c r="D10" s="109" t="s">
        <v>49</v>
      </c>
      <c r="E10" s="109">
        <v>4.8</v>
      </c>
      <c r="F10" s="109">
        <v>4.0999999999999996</v>
      </c>
      <c r="G10" s="110" t="s">
        <v>58</v>
      </c>
    </row>
    <row r="11" spans="1:7" s="7" customFormat="1">
      <c r="A11" s="108" t="s">
        <v>41</v>
      </c>
      <c r="B11" s="109" t="s">
        <v>49</v>
      </c>
      <c r="C11" s="109" t="s">
        <v>49</v>
      </c>
      <c r="D11" s="109" t="s">
        <v>49</v>
      </c>
      <c r="E11" s="109">
        <v>25.38</v>
      </c>
      <c r="F11" s="109">
        <v>13.8</v>
      </c>
      <c r="G11" s="110" t="s">
        <v>47</v>
      </c>
    </row>
    <row r="12" spans="1:7" s="7" customFormat="1">
      <c r="A12" s="104" t="s">
        <v>154</v>
      </c>
      <c r="B12" s="91" t="s">
        <v>49</v>
      </c>
      <c r="C12" s="91" t="s">
        <v>49</v>
      </c>
      <c r="D12" s="91" t="s">
        <v>49</v>
      </c>
      <c r="E12" s="91" t="s">
        <v>49</v>
      </c>
      <c r="F12" s="91">
        <v>3.3</v>
      </c>
      <c r="G12" s="107" t="s">
        <v>155</v>
      </c>
    </row>
    <row r="13" spans="1:7" s="7" customFormat="1" ht="25.5">
      <c r="A13" s="103" t="s">
        <v>39</v>
      </c>
      <c r="B13" s="116"/>
      <c r="C13" s="116"/>
      <c r="D13" s="116"/>
      <c r="E13" s="105"/>
      <c r="F13" s="105"/>
      <c r="G13" s="106" t="s">
        <v>45</v>
      </c>
    </row>
    <row r="14" spans="1:7" s="7" customFormat="1">
      <c r="A14" s="108" t="s">
        <v>60</v>
      </c>
      <c r="B14" s="109" t="s">
        <v>49</v>
      </c>
      <c r="C14" s="109" t="s">
        <v>49</v>
      </c>
      <c r="D14" s="109" t="s">
        <v>49</v>
      </c>
      <c r="E14" s="109">
        <v>8.5399999999999991</v>
      </c>
      <c r="F14" s="109">
        <v>4.3</v>
      </c>
      <c r="G14" s="110" t="s">
        <v>61</v>
      </c>
    </row>
    <row r="15" spans="1:7" s="7" customFormat="1">
      <c r="A15" s="108" t="s">
        <v>40</v>
      </c>
      <c r="B15" s="109">
        <v>52.111800000000002</v>
      </c>
      <c r="C15" s="109">
        <v>45.513800000000003</v>
      </c>
      <c r="D15" s="109" t="s">
        <v>49</v>
      </c>
      <c r="E15" s="109" t="s">
        <v>49</v>
      </c>
      <c r="F15" s="109" t="s">
        <v>49</v>
      </c>
      <c r="G15" s="110" t="s">
        <v>46</v>
      </c>
    </row>
    <row r="16" spans="1:7" s="7" customFormat="1">
      <c r="A16" s="104" t="s">
        <v>42</v>
      </c>
      <c r="B16" s="91">
        <v>81.482000000000014</v>
      </c>
      <c r="C16" s="91">
        <v>35.584000000000003</v>
      </c>
      <c r="D16" s="91" t="s">
        <v>49</v>
      </c>
      <c r="E16" s="91" t="s">
        <v>49</v>
      </c>
      <c r="F16" s="91" t="s">
        <v>49</v>
      </c>
      <c r="G16" s="107" t="s">
        <v>48</v>
      </c>
    </row>
    <row r="17" spans="1:7" ht="35.1" customHeight="1">
      <c r="A17" s="145" t="s">
        <v>150</v>
      </c>
      <c r="B17" s="145"/>
      <c r="C17" s="145"/>
      <c r="E17" s="146" t="s">
        <v>151</v>
      </c>
      <c r="F17" s="146"/>
      <c r="G17" s="146"/>
    </row>
    <row r="18" spans="1:7" s="7" customFormat="1">
      <c r="A18" s="103" t="s">
        <v>37</v>
      </c>
      <c r="B18" s="116"/>
      <c r="C18" s="116"/>
      <c r="D18" s="116"/>
      <c r="E18" s="105"/>
      <c r="F18" s="105"/>
      <c r="G18" s="106" t="s">
        <v>43</v>
      </c>
    </row>
    <row r="19" spans="1:7" s="7" customFormat="1">
      <c r="A19" s="104" t="s">
        <v>38</v>
      </c>
      <c r="B19" s="91" t="s">
        <v>49</v>
      </c>
      <c r="C19" s="91" t="s">
        <v>49</v>
      </c>
      <c r="D19" s="91" t="s">
        <v>49</v>
      </c>
      <c r="E19" s="91">
        <v>29.3</v>
      </c>
      <c r="F19" s="91">
        <v>19.399999999999999</v>
      </c>
      <c r="G19" s="107" t="s">
        <v>44</v>
      </c>
    </row>
    <row r="20" spans="1:7" s="7" customFormat="1">
      <c r="A20" s="103" t="s">
        <v>56</v>
      </c>
      <c r="B20" s="116"/>
      <c r="C20" s="116"/>
      <c r="D20" s="116"/>
      <c r="E20" s="105"/>
      <c r="F20" s="105"/>
      <c r="G20" s="106" t="s">
        <v>57</v>
      </c>
    </row>
    <row r="21" spans="1:7" s="7" customFormat="1">
      <c r="A21" s="108" t="s">
        <v>59</v>
      </c>
      <c r="B21" s="109" t="s">
        <v>49</v>
      </c>
      <c r="C21" s="109" t="s">
        <v>49</v>
      </c>
      <c r="D21" s="109" t="s">
        <v>49</v>
      </c>
      <c r="E21" s="109">
        <v>15.3</v>
      </c>
      <c r="F21" s="109">
        <v>15.7</v>
      </c>
      <c r="G21" s="110" t="s">
        <v>58</v>
      </c>
    </row>
    <row r="22" spans="1:7" s="7" customFormat="1">
      <c r="A22" s="108" t="s">
        <v>41</v>
      </c>
      <c r="B22" s="109" t="s">
        <v>49</v>
      </c>
      <c r="C22" s="109" t="s">
        <v>49</v>
      </c>
      <c r="D22" s="109" t="s">
        <v>49</v>
      </c>
      <c r="E22" s="109">
        <v>15.3</v>
      </c>
      <c r="F22" s="109">
        <v>17.2</v>
      </c>
      <c r="G22" s="110" t="s">
        <v>47</v>
      </c>
    </row>
    <row r="23" spans="1:7" s="7" customFormat="1">
      <c r="A23" s="104" t="s">
        <v>154</v>
      </c>
      <c r="B23" s="91" t="s">
        <v>49</v>
      </c>
      <c r="C23" s="91" t="s">
        <v>49</v>
      </c>
      <c r="D23" s="91" t="s">
        <v>49</v>
      </c>
      <c r="E23" s="91" t="s">
        <v>49</v>
      </c>
      <c r="F23" s="91">
        <v>14.2</v>
      </c>
      <c r="G23" s="107" t="s">
        <v>155</v>
      </c>
    </row>
    <row r="24" spans="1:7" s="7" customFormat="1" ht="25.5">
      <c r="A24" s="103" t="s">
        <v>39</v>
      </c>
      <c r="B24" s="116"/>
      <c r="C24" s="116"/>
      <c r="D24" s="116"/>
      <c r="E24" s="105"/>
      <c r="F24" s="105"/>
      <c r="G24" s="106" t="s">
        <v>45</v>
      </c>
    </row>
    <row r="25" spans="1:7" s="7" customFormat="1">
      <c r="A25" s="108" t="s">
        <v>60</v>
      </c>
      <c r="B25" s="109" t="s">
        <v>49</v>
      </c>
      <c r="C25" s="109" t="s">
        <v>49</v>
      </c>
      <c r="D25" s="109" t="s">
        <v>49</v>
      </c>
      <c r="E25" s="109">
        <v>14.5</v>
      </c>
      <c r="F25" s="109">
        <v>14.8</v>
      </c>
      <c r="G25" s="110" t="s">
        <v>61</v>
      </c>
    </row>
    <row r="26" spans="1:7" s="7" customFormat="1">
      <c r="A26" s="108" t="s">
        <v>40</v>
      </c>
      <c r="B26" s="109">
        <v>52.19</v>
      </c>
      <c r="C26" s="109">
        <v>48.42</v>
      </c>
      <c r="D26" s="109" t="s">
        <v>49</v>
      </c>
      <c r="E26" s="109" t="s">
        <v>49</v>
      </c>
      <c r="F26" s="109" t="s">
        <v>49</v>
      </c>
      <c r="G26" s="110" t="s">
        <v>46</v>
      </c>
    </row>
    <row r="27" spans="1:7" s="7" customFormat="1">
      <c r="A27" s="104" t="s">
        <v>42</v>
      </c>
      <c r="B27" s="91">
        <v>106.95</v>
      </c>
      <c r="C27" s="91">
        <v>56.46</v>
      </c>
      <c r="D27" s="91" t="s">
        <v>49</v>
      </c>
      <c r="E27" s="91" t="s">
        <v>49</v>
      </c>
      <c r="F27" s="91" t="s">
        <v>49</v>
      </c>
      <c r="G27" s="107" t="s">
        <v>48</v>
      </c>
    </row>
    <row r="28" spans="1:7" ht="35.1" customHeight="1">
      <c r="A28" s="145" t="s">
        <v>152</v>
      </c>
      <c r="B28" s="145"/>
      <c r="C28" s="145"/>
      <c r="E28" s="146" t="s">
        <v>153</v>
      </c>
      <c r="F28" s="146"/>
      <c r="G28" s="146"/>
    </row>
    <row r="29" spans="1:7" s="7" customFormat="1">
      <c r="A29" s="103" t="s">
        <v>37</v>
      </c>
      <c r="B29" s="116"/>
      <c r="C29" s="116"/>
      <c r="D29" s="116"/>
      <c r="E29" s="105"/>
      <c r="F29" s="105"/>
      <c r="G29" s="106" t="s">
        <v>43</v>
      </c>
    </row>
    <row r="30" spans="1:7" s="7" customFormat="1">
      <c r="A30" s="104" t="s">
        <v>38</v>
      </c>
      <c r="B30" s="91">
        <v>115.77</v>
      </c>
      <c r="C30" s="91">
        <v>129.13999999999999</v>
      </c>
      <c r="D30" s="91" t="s">
        <v>49</v>
      </c>
      <c r="E30" s="91">
        <v>245.87</v>
      </c>
      <c r="F30" s="91">
        <v>268.52999999999997</v>
      </c>
      <c r="G30" s="107" t="s">
        <v>44</v>
      </c>
    </row>
    <row r="31" spans="1:7" s="7" customFormat="1">
      <c r="A31" s="103" t="s">
        <v>56</v>
      </c>
      <c r="B31" s="116"/>
      <c r="C31" s="116"/>
      <c r="D31" s="116"/>
      <c r="E31" s="105"/>
      <c r="F31" s="105"/>
      <c r="G31" s="106" t="s">
        <v>57</v>
      </c>
    </row>
    <row r="32" spans="1:7" s="7" customFormat="1">
      <c r="A32" s="108" t="s">
        <v>59</v>
      </c>
      <c r="B32" s="109" t="s">
        <v>49</v>
      </c>
      <c r="C32" s="109" t="s">
        <v>49</v>
      </c>
      <c r="D32" s="109" t="s">
        <v>49</v>
      </c>
      <c r="E32" s="109">
        <v>125</v>
      </c>
      <c r="F32" s="109">
        <v>189.36</v>
      </c>
      <c r="G32" s="110" t="s">
        <v>58</v>
      </c>
    </row>
    <row r="33" spans="1:9" s="7" customFormat="1">
      <c r="A33" s="108" t="s">
        <v>41</v>
      </c>
      <c r="B33" s="109" t="s">
        <v>49</v>
      </c>
      <c r="C33" s="109" t="s">
        <v>49</v>
      </c>
      <c r="D33" s="109" t="s">
        <v>49</v>
      </c>
      <c r="E33" s="109">
        <v>190.7</v>
      </c>
      <c r="F33" s="109">
        <v>288.7</v>
      </c>
      <c r="G33" s="110" t="s">
        <v>47</v>
      </c>
    </row>
    <row r="34" spans="1:9" s="7" customFormat="1">
      <c r="A34" s="104" t="s">
        <v>154</v>
      </c>
      <c r="B34" s="91" t="s">
        <v>49</v>
      </c>
      <c r="C34" s="91" t="s">
        <v>49</v>
      </c>
      <c r="D34" s="91" t="s">
        <v>49</v>
      </c>
      <c r="E34" s="91" t="s">
        <v>49</v>
      </c>
      <c r="F34" s="91">
        <v>146.61000000000001</v>
      </c>
      <c r="G34" s="107" t="s">
        <v>155</v>
      </c>
    </row>
    <row r="35" spans="1:9" s="7" customFormat="1" ht="25.5">
      <c r="A35" s="103" t="s">
        <v>39</v>
      </c>
      <c r="B35" s="116"/>
      <c r="C35" s="116"/>
      <c r="D35" s="116"/>
      <c r="E35" s="105"/>
      <c r="F35" s="105"/>
      <c r="G35" s="106" t="s">
        <v>45</v>
      </c>
    </row>
    <row r="36" spans="1:9" s="7" customFormat="1">
      <c r="A36" s="108" t="s">
        <v>60</v>
      </c>
      <c r="B36" s="109" t="s">
        <v>49</v>
      </c>
      <c r="C36" s="109" t="s">
        <v>49</v>
      </c>
      <c r="D36" s="109" t="s">
        <v>49</v>
      </c>
      <c r="E36" s="109">
        <v>170.1</v>
      </c>
      <c r="F36" s="109">
        <v>158.19999999999999</v>
      </c>
      <c r="G36" s="110" t="s">
        <v>61</v>
      </c>
    </row>
    <row r="37" spans="1:9" s="7" customFormat="1">
      <c r="A37" s="108" t="s">
        <v>40</v>
      </c>
      <c r="B37" s="109">
        <v>97.4</v>
      </c>
      <c r="C37" s="109">
        <v>101.27</v>
      </c>
      <c r="D37" s="109" t="s">
        <v>49</v>
      </c>
      <c r="E37" s="109" t="s">
        <v>49</v>
      </c>
      <c r="F37" s="109" t="s">
        <v>49</v>
      </c>
      <c r="G37" s="110" t="s">
        <v>46</v>
      </c>
    </row>
    <row r="38" spans="1:9" s="7" customFormat="1">
      <c r="A38" s="104" t="s">
        <v>42</v>
      </c>
      <c r="B38" s="91">
        <v>105.94</v>
      </c>
      <c r="C38" s="91">
        <v>120.46</v>
      </c>
      <c r="D38" s="91" t="s">
        <v>49</v>
      </c>
      <c r="E38" s="91" t="s">
        <v>49</v>
      </c>
      <c r="F38" s="91" t="s">
        <v>49</v>
      </c>
      <c r="G38" s="107" t="s">
        <v>48</v>
      </c>
    </row>
    <row r="39" spans="1:9" s="47" customFormat="1" ht="14.1" customHeight="1">
      <c r="A39" s="86" t="s">
        <v>54</v>
      </c>
      <c r="B39" s="51"/>
      <c r="C39" s="51"/>
      <c r="D39" s="51"/>
      <c r="E39" s="51"/>
      <c r="F39" s="51"/>
      <c r="G39" s="87" t="s">
        <v>53</v>
      </c>
      <c r="H39" s="51"/>
      <c r="I39" s="87"/>
    </row>
    <row r="40" spans="1:9" s="47" customFormat="1" ht="14.1" customHeight="1">
      <c r="A40" s="86" t="s">
        <v>51</v>
      </c>
      <c r="B40" s="50"/>
      <c r="C40" s="51"/>
      <c r="D40" s="51"/>
      <c r="E40" s="51"/>
      <c r="F40" s="51"/>
      <c r="G40" s="87" t="s">
        <v>50</v>
      </c>
      <c r="H40" s="51"/>
      <c r="I40" s="87"/>
    </row>
    <row r="41" spans="1:9" customFormat="1" ht="18" customHeight="1">
      <c r="A41" s="86" t="s">
        <v>52</v>
      </c>
      <c r="B41" s="54"/>
      <c r="C41" s="55"/>
      <c r="D41" s="55"/>
      <c r="E41" s="55"/>
      <c r="F41" s="55"/>
      <c r="G41" s="87" t="s">
        <v>55</v>
      </c>
      <c r="H41" s="55"/>
      <c r="I41" s="87"/>
    </row>
    <row r="42" spans="1:9" ht="8.1" customHeight="1">
      <c r="A42" s="117"/>
      <c r="B42" s="118"/>
      <c r="C42" s="118"/>
      <c r="D42" s="118"/>
      <c r="E42" s="118"/>
      <c r="F42" s="118"/>
      <c r="G42" s="119"/>
    </row>
    <row r="1048571" spans="1:3">
      <c r="A1048571" s="31"/>
      <c r="B1048571" s="44"/>
      <c r="C1048571" s="31"/>
    </row>
    <row r="1048572" spans="1:3">
      <c r="A1048572" s="31"/>
      <c r="B1048572" s="44"/>
      <c r="C1048572" s="31"/>
    </row>
    <row r="1048573" spans="1:3">
      <c r="A1048573" s="31"/>
      <c r="B1048573" s="44"/>
      <c r="C1048573" s="31"/>
    </row>
    <row r="1048574" spans="1:3">
      <c r="A1048574" s="31"/>
      <c r="B1048574" s="44"/>
      <c r="C1048574" s="31"/>
    </row>
  </sheetData>
  <mergeCells count="8">
    <mergeCell ref="A17:C17"/>
    <mergeCell ref="A28:C28"/>
    <mergeCell ref="A1:A2"/>
    <mergeCell ref="G1:G2"/>
    <mergeCell ref="A6:C6"/>
    <mergeCell ref="E6:G6"/>
    <mergeCell ref="E17:G17"/>
    <mergeCell ref="E28:G28"/>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ACFAA"/>
  </sheetPr>
  <dimension ref="A1:Q1048563"/>
  <sheetViews>
    <sheetView showGridLines="0" rightToLeft="1" zoomScaleNormal="100" zoomScaleSheetLayoutView="100" workbookViewId="0">
      <selection activeCell="O1" sqref="O1"/>
    </sheetView>
  </sheetViews>
  <sheetFormatPr defaultRowHeight="15"/>
  <cols>
    <col min="1" max="1" width="6.7109375" customWidth="1"/>
    <col min="2" max="2" width="22.7109375" customWidth="1"/>
    <col min="3" max="4" width="7.7109375" customWidth="1"/>
    <col min="5" max="5" width="8.7109375" customWidth="1"/>
    <col min="6" max="9" width="6.7109375" customWidth="1"/>
    <col min="10" max="10" width="8.7109375" customWidth="1"/>
    <col min="11" max="11" width="9.7109375" customWidth="1"/>
    <col min="12" max="13" width="8.7109375" customWidth="1"/>
    <col min="14" max="14" width="9.7109375" customWidth="1"/>
    <col min="15" max="16" width="8.7109375" customWidth="1"/>
    <col min="17" max="17" width="10.7109375" style="35" customWidth="1"/>
    <col min="18" max="20" width="10.7109375" customWidth="1"/>
  </cols>
  <sheetData>
    <row r="1" spans="1:17" ht="23.1" customHeight="1">
      <c r="A1" s="99" t="s">
        <v>156</v>
      </c>
      <c r="B1" s="28"/>
      <c r="C1" s="28"/>
      <c r="D1" s="28"/>
      <c r="E1" s="28"/>
      <c r="F1" s="28"/>
      <c r="G1" s="28"/>
      <c r="H1" s="28"/>
      <c r="I1" s="28"/>
      <c r="J1" s="28"/>
      <c r="K1" s="28"/>
      <c r="L1" s="28"/>
      <c r="M1" s="28"/>
      <c r="N1" s="28"/>
    </row>
    <row r="2" spans="1:17" ht="23.1" customHeight="1">
      <c r="A2" s="100" t="s">
        <v>157</v>
      </c>
      <c r="B2" s="28"/>
      <c r="C2" s="28"/>
      <c r="D2" s="28"/>
      <c r="E2" s="28"/>
      <c r="F2" s="28"/>
      <c r="G2" s="28"/>
      <c r="H2" s="28"/>
      <c r="I2" s="28"/>
      <c r="J2" s="28"/>
      <c r="K2" s="28"/>
      <c r="L2" s="28"/>
      <c r="M2" s="28"/>
      <c r="N2" s="28"/>
      <c r="Q2"/>
    </row>
    <row r="3" spans="1:17" ht="15" customHeight="1">
      <c r="A3" s="28" t="s">
        <v>158</v>
      </c>
      <c r="B3" s="43"/>
      <c r="C3" s="28"/>
      <c r="D3" s="28"/>
      <c r="E3" s="28"/>
      <c r="F3" s="28"/>
      <c r="G3" s="28"/>
      <c r="H3" s="28"/>
      <c r="I3" s="28"/>
      <c r="J3" s="28"/>
      <c r="K3" s="28"/>
      <c r="L3" s="28"/>
      <c r="M3" s="28"/>
      <c r="N3" s="28"/>
      <c r="Q3"/>
    </row>
    <row r="4" spans="1:17" ht="15" customHeight="1"/>
    <row r="5" spans="1:17" ht="15" customHeight="1"/>
    <row r="6" spans="1:17" ht="15" customHeight="1"/>
    <row r="7" spans="1:17" ht="15" customHeight="1"/>
    <row r="8" spans="1:17" ht="15" customHeight="1"/>
    <row r="25" spans="1:17" ht="23.1" customHeight="1">
      <c r="A25" s="99" t="s">
        <v>159</v>
      </c>
      <c r="B25" s="28"/>
      <c r="C25" s="28"/>
      <c r="D25" s="28"/>
      <c r="E25" s="28"/>
      <c r="F25" s="28"/>
      <c r="G25" s="28"/>
      <c r="H25" s="28"/>
      <c r="I25" s="28"/>
      <c r="J25" s="28"/>
      <c r="K25" s="28"/>
      <c r="L25" s="28"/>
      <c r="M25" s="28"/>
      <c r="N25" s="28"/>
    </row>
    <row r="26" spans="1:17" ht="23.1" customHeight="1">
      <c r="A26" s="100" t="s">
        <v>160</v>
      </c>
      <c r="B26" s="28"/>
      <c r="C26" s="28"/>
      <c r="D26" s="28"/>
      <c r="E26" s="28"/>
      <c r="F26" s="28"/>
      <c r="G26" s="28"/>
      <c r="H26" s="28"/>
      <c r="I26" s="28"/>
      <c r="J26" s="28"/>
      <c r="K26" s="28"/>
      <c r="L26" s="28"/>
      <c r="M26" s="28"/>
      <c r="N26" s="28"/>
      <c r="Q26"/>
    </row>
    <row r="27" spans="1:17" ht="15" customHeight="1">
      <c r="A27" s="28" t="s">
        <v>161</v>
      </c>
      <c r="B27" s="43"/>
      <c r="C27" s="28"/>
      <c r="D27" s="28"/>
      <c r="E27" s="28"/>
      <c r="F27" s="28"/>
      <c r="G27" s="28"/>
      <c r="H27" s="28"/>
      <c r="I27" s="28"/>
      <c r="J27" s="28"/>
      <c r="K27" s="28"/>
      <c r="L27" s="28"/>
      <c r="M27" s="28"/>
      <c r="N27" s="28"/>
      <c r="Q27"/>
    </row>
    <row r="49" spans="1:17" ht="23.1" customHeight="1">
      <c r="A49" s="99" t="s">
        <v>162</v>
      </c>
      <c r="B49" s="28"/>
      <c r="C49" s="28"/>
      <c r="D49" s="28"/>
      <c r="E49" s="28"/>
      <c r="F49" s="28"/>
      <c r="G49" s="28"/>
      <c r="H49" s="28"/>
      <c r="I49" s="28"/>
      <c r="J49" s="28"/>
      <c r="K49" s="28"/>
      <c r="L49" s="28"/>
      <c r="M49" s="28"/>
      <c r="N49" s="28"/>
    </row>
    <row r="50" spans="1:17" ht="23.1" customHeight="1">
      <c r="A50" s="100" t="s">
        <v>163</v>
      </c>
      <c r="B50" s="28"/>
      <c r="C50" s="28"/>
      <c r="D50" s="28"/>
      <c r="E50" s="28"/>
      <c r="F50" s="28"/>
      <c r="G50" s="28"/>
      <c r="H50" s="28"/>
      <c r="I50" s="28"/>
      <c r="J50" s="28"/>
      <c r="K50" s="28"/>
      <c r="L50" s="28"/>
      <c r="M50" s="28"/>
      <c r="N50" s="28"/>
      <c r="Q50"/>
    </row>
    <row r="51" spans="1:17" ht="15" customHeight="1">
      <c r="A51" s="28" t="s">
        <v>164</v>
      </c>
      <c r="B51" s="43"/>
      <c r="C51" s="28"/>
      <c r="D51" s="28"/>
      <c r="E51" s="28"/>
      <c r="F51" s="28"/>
      <c r="G51" s="28"/>
      <c r="H51" s="28"/>
      <c r="I51" s="28"/>
      <c r="J51" s="28"/>
      <c r="K51" s="28"/>
      <c r="L51" s="28"/>
      <c r="M51" s="28"/>
      <c r="N51" s="28"/>
      <c r="Q51"/>
    </row>
    <row r="52" spans="1:17" s="31" customFormat="1">
      <c r="A52" s="31" t="s">
        <v>13</v>
      </c>
      <c r="B52" s="31" t="s">
        <v>14</v>
      </c>
      <c r="C52" s="31" t="s">
        <v>15</v>
      </c>
      <c r="D52" s="31" t="s">
        <v>16</v>
      </c>
      <c r="E52" s="31" t="s">
        <v>17</v>
      </c>
      <c r="F52" s="31" t="s">
        <v>18</v>
      </c>
      <c r="G52" s="31" t="s">
        <v>19</v>
      </c>
      <c r="H52" s="31" t="s">
        <v>20</v>
      </c>
      <c r="I52" s="31" t="s">
        <v>21</v>
      </c>
      <c r="J52" s="31" t="s">
        <v>22</v>
      </c>
      <c r="K52" s="31" t="s">
        <v>23</v>
      </c>
      <c r="L52" s="31" t="s">
        <v>24</v>
      </c>
    </row>
    <row r="1048539" spans="1:5" s="31" customFormat="1" ht="15" customHeight="1">
      <c r="A1048539" s="102" t="s">
        <v>116</v>
      </c>
      <c r="B1048539" s="102">
        <v>2018</v>
      </c>
      <c r="C1048539" s="102">
        <v>2019</v>
      </c>
      <c r="D1048539" s="102">
        <v>2021</v>
      </c>
      <c r="E1048539" s="102">
        <v>2022</v>
      </c>
    </row>
    <row r="1048540" spans="1:5" s="31" customFormat="1" ht="15" customHeight="1">
      <c r="A1048540" s="102" t="s">
        <v>109</v>
      </c>
      <c r="B1048540" s="102"/>
      <c r="C1048540" s="102"/>
      <c r="D1048540" s="102"/>
      <c r="E1048540" s="102"/>
    </row>
    <row r="1048541" spans="1:5" s="31" customFormat="1" ht="15" customHeight="1">
      <c r="A1048541" s="102" t="s">
        <v>110</v>
      </c>
      <c r="B1048541" s="102">
        <f>'T2'!B8</f>
        <v>31.04</v>
      </c>
      <c r="C1048541" s="102">
        <f>'T2'!C8</f>
        <v>26.649799999999999</v>
      </c>
      <c r="D1048541" s="102">
        <f>'T2'!E8</f>
        <v>15.36</v>
      </c>
      <c r="E1048541" s="102">
        <f>'T2'!F8</f>
        <v>6.61</v>
      </c>
    </row>
    <row r="1048542" spans="1:5" s="31" customFormat="1" ht="15" customHeight="1">
      <c r="A1048542" s="102" t="s">
        <v>111</v>
      </c>
      <c r="B1048542" s="102"/>
      <c r="C1048542" s="102"/>
      <c r="D1048542" s="102">
        <f>'T2'!E10</f>
        <v>4.8</v>
      </c>
      <c r="E1048542" s="102">
        <f>'T2'!F10</f>
        <v>4.0999999999999996</v>
      </c>
    </row>
    <row r="1048543" spans="1:5" s="31" customFormat="1" ht="15" customHeight="1">
      <c r="A1048543" s="102" t="s">
        <v>112</v>
      </c>
      <c r="B1048543" s="102"/>
      <c r="C1048543" s="102"/>
      <c r="D1048543" s="102">
        <f>'T2'!E11</f>
        <v>25.38</v>
      </c>
      <c r="E1048543" s="102">
        <f>'T2'!F11</f>
        <v>13.8</v>
      </c>
    </row>
    <row r="1048544" spans="1:5" s="31" customFormat="1" ht="15" customHeight="1">
      <c r="A1048544" s="102" t="s">
        <v>165</v>
      </c>
      <c r="B1048544" s="102"/>
      <c r="C1048544" s="102"/>
      <c r="D1048544" s="102"/>
      <c r="E1048544" s="102">
        <f>'T2'!F12</f>
        <v>3.3</v>
      </c>
    </row>
    <row r="1048545" spans="1:5" s="31" customFormat="1" ht="15" customHeight="1">
      <c r="A1048545" s="102" t="s">
        <v>113</v>
      </c>
      <c r="B1048545" s="102"/>
      <c r="C1048545" s="102"/>
      <c r="D1048545" s="102">
        <f>'T2'!E14</f>
        <v>8.5399999999999991</v>
      </c>
      <c r="E1048545" s="102">
        <f>'T2'!F14</f>
        <v>4.3</v>
      </c>
    </row>
    <row r="1048546" spans="1:5" s="31" customFormat="1" ht="15" customHeight="1">
      <c r="A1048546" s="102" t="s">
        <v>114</v>
      </c>
      <c r="B1048546" s="102">
        <f>'T2'!B15</f>
        <v>52.111800000000002</v>
      </c>
      <c r="C1048546" s="102">
        <f>'T2'!C15</f>
        <v>45.513800000000003</v>
      </c>
      <c r="D1048546" s="102"/>
      <c r="E1048546" s="102"/>
    </row>
    <row r="1048547" spans="1:5" s="31" customFormat="1" ht="15" customHeight="1">
      <c r="A1048547" s="102" t="s">
        <v>115</v>
      </c>
      <c r="B1048547" s="102">
        <f>'T2'!B16</f>
        <v>81.482000000000014</v>
      </c>
      <c r="C1048547" s="102">
        <f>'T2'!C16</f>
        <v>35.584000000000003</v>
      </c>
      <c r="D1048547" s="102"/>
      <c r="E1048547" s="102"/>
    </row>
    <row r="1048548" spans="1:5" s="31" customFormat="1" ht="15" customHeight="1">
      <c r="A1048548" s="102" t="s">
        <v>117</v>
      </c>
      <c r="B1048548" s="102"/>
      <c r="C1048548" s="102"/>
      <c r="D1048548" s="102"/>
      <c r="E1048548" s="102"/>
    </row>
    <row r="1048549" spans="1:5" s="31" customFormat="1" ht="15" customHeight="1">
      <c r="A1048549" s="102" t="s">
        <v>110</v>
      </c>
      <c r="B1048549" s="102"/>
      <c r="C1048549" s="102"/>
      <c r="D1048549" s="102">
        <f>'T2'!E19</f>
        <v>29.3</v>
      </c>
      <c r="E1048549" s="102">
        <f>'T2'!F19</f>
        <v>19.399999999999999</v>
      </c>
    </row>
    <row r="1048550" spans="1:5" s="31" customFormat="1" ht="15" customHeight="1">
      <c r="A1048550" s="102" t="s">
        <v>111</v>
      </c>
      <c r="B1048550" s="102"/>
      <c r="C1048550" s="102"/>
      <c r="D1048550" s="102">
        <f>'T2'!E21</f>
        <v>15.3</v>
      </c>
      <c r="E1048550" s="102">
        <f>'T2'!F21</f>
        <v>15.7</v>
      </c>
    </row>
    <row r="1048551" spans="1:5" s="31" customFormat="1" ht="15" customHeight="1">
      <c r="A1048551" s="102" t="s">
        <v>112</v>
      </c>
      <c r="B1048551" s="102"/>
      <c r="C1048551" s="102"/>
      <c r="D1048551" s="102">
        <f>'T2'!E22</f>
        <v>15.3</v>
      </c>
      <c r="E1048551" s="102">
        <f>'T2'!F22</f>
        <v>17.2</v>
      </c>
    </row>
    <row r="1048552" spans="1:5" s="31" customFormat="1" ht="15" customHeight="1">
      <c r="A1048552" s="102" t="s">
        <v>165</v>
      </c>
      <c r="B1048552" s="102"/>
      <c r="C1048552" s="102"/>
      <c r="D1048552" s="102"/>
      <c r="E1048552" s="102">
        <f>'T2'!F23</f>
        <v>14.2</v>
      </c>
    </row>
    <row r="1048553" spans="1:5" s="31" customFormat="1" ht="15" customHeight="1">
      <c r="A1048553" s="102" t="s">
        <v>113</v>
      </c>
      <c r="B1048553" s="102"/>
      <c r="C1048553" s="102"/>
      <c r="D1048553" s="102">
        <f>'T2'!E25</f>
        <v>14.5</v>
      </c>
      <c r="E1048553" s="102">
        <f>'T2'!F25</f>
        <v>14.8</v>
      </c>
    </row>
    <row r="1048554" spans="1:5" s="31" customFormat="1" ht="15" customHeight="1">
      <c r="A1048554" s="102" t="s">
        <v>114</v>
      </c>
      <c r="B1048554" s="102">
        <f>'T2'!B26</f>
        <v>52.19</v>
      </c>
      <c r="C1048554" s="102">
        <f>'T2'!C26</f>
        <v>48.42</v>
      </c>
      <c r="D1048554" s="102"/>
      <c r="E1048554" s="102"/>
    </row>
    <row r="1048555" spans="1:5" s="31" customFormat="1" ht="15" customHeight="1">
      <c r="A1048555" s="102" t="s">
        <v>115</v>
      </c>
      <c r="B1048555" s="102">
        <f>'T2'!B27</f>
        <v>106.95</v>
      </c>
      <c r="C1048555" s="102">
        <f>'T2'!C27</f>
        <v>56.46</v>
      </c>
      <c r="D1048555" s="102"/>
      <c r="E1048555" s="102"/>
    </row>
    <row r="1048556" spans="1:5" s="31" customFormat="1" ht="15" customHeight="1">
      <c r="A1048556" s="102" t="s">
        <v>127</v>
      </c>
      <c r="B1048556" s="102"/>
      <c r="C1048556" s="102"/>
      <c r="D1048556" s="102"/>
      <c r="E1048556" s="102"/>
    </row>
    <row r="1048557" spans="1:5" s="31" customFormat="1" ht="15" customHeight="1">
      <c r="A1048557" s="102" t="s">
        <v>110</v>
      </c>
      <c r="B1048557" s="102">
        <f>'T2'!B30</f>
        <v>115.77</v>
      </c>
      <c r="C1048557" s="102">
        <f>'T2'!C30</f>
        <v>129.13999999999999</v>
      </c>
      <c r="D1048557" s="102">
        <f>'T2'!E30</f>
        <v>245.87</v>
      </c>
      <c r="E1048557" s="102">
        <f>'T2'!F30</f>
        <v>268.52999999999997</v>
      </c>
    </row>
    <row r="1048558" spans="1:5" s="31" customFormat="1" ht="15" customHeight="1">
      <c r="A1048558" s="102" t="s">
        <v>111</v>
      </c>
      <c r="B1048558" s="102" t="str">
        <f>'T2'!B32</f>
        <v>…</v>
      </c>
      <c r="C1048558" s="102" t="str">
        <f>'T2'!C32</f>
        <v>…</v>
      </c>
      <c r="D1048558" s="102">
        <f>'T2'!E32</f>
        <v>125</v>
      </c>
      <c r="E1048558" s="102">
        <f>'T2'!F32</f>
        <v>189.36</v>
      </c>
    </row>
    <row r="1048559" spans="1:5" s="31" customFormat="1" ht="15" customHeight="1">
      <c r="A1048559" s="102" t="s">
        <v>112</v>
      </c>
      <c r="B1048559" s="102" t="str">
        <f>'T2'!B33</f>
        <v>…</v>
      </c>
      <c r="C1048559" s="102" t="str">
        <f>'T2'!C33</f>
        <v>…</v>
      </c>
      <c r="D1048559" s="102">
        <f>'T2'!E33</f>
        <v>190.7</v>
      </c>
      <c r="E1048559" s="102">
        <f>'T2'!F33</f>
        <v>288.7</v>
      </c>
    </row>
    <row r="1048560" spans="1:5" s="31" customFormat="1" ht="15" customHeight="1">
      <c r="A1048560" s="102" t="s">
        <v>165</v>
      </c>
      <c r="B1048560" s="102" t="str">
        <f>'T2'!B34</f>
        <v>…</v>
      </c>
      <c r="C1048560" s="102" t="str">
        <f>'T2'!C34</f>
        <v>…</v>
      </c>
      <c r="D1048560" s="102" t="str">
        <f>'T2'!E34</f>
        <v>…</v>
      </c>
      <c r="E1048560" s="102">
        <f>'T2'!F34</f>
        <v>146.61000000000001</v>
      </c>
    </row>
    <row r="1048561" spans="1:5" s="31" customFormat="1" ht="15" customHeight="1">
      <c r="A1048561" s="102" t="s">
        <v>113</v>
      </c>
      <c r="B1048561" s="102" t="str">
        <f>'T2'!B36</f>
        <v>…</v>
      </c>
      <c r="C1048561" s="102" t="str">
        <f>'T2'!C36</f>
        <v>…</v>
      </c>
      <c r="D1048561" s="102">
        <f>'T2'!E36</f>
        <v>170.1</v>
      </c>
      <c r="E1048561" s="102">
        <f>'T2'!F36</f>
        <v>158.19999999999999</v>
      </c>
    </row>
    <row r="1048562" spans="1:5" s="31" customFormat="1" ht="15" customHeight="1">
      <c r="A1048562" s="102" t="s">
        <v>114</v>
      </c>
      <c r="B1048562" s="102">
        <f>'T2'!B37</f>
        <v>97.4</v>
      </c>
      <c r="C1048562" s="102">
        <f>'T2'!C37</f>
        <v>101.27</v>
      </c>
      <c r="D1048562" s="102" t="str">
        <f>'T2'!E37</f>
        <v>…</v>
      </c>
      <c r="E1048562" s="102" t="str">
        <f>'T2'!F37</f>
        <v>…</v>
      </c>
    </row>
    <row r="1048563" spans="1:5" s="31" customFormat="1" ht="15" customHeight="1">
      <c r="A1048563" s="102" t="s">
        <v>115</v>
      </c>
      <c r="B1048563" s="102">
        <f>'T2'!B38</f>
        <v>105.94</v>
      </c>
      <c r="C1048563" s="102">
        <f>'T2'!C38</f>
        <v>120.46</v>
      </c>
      <c r="D1048563" s="102" t="str">
        <f>'T2'!E38</f>
        <v>…</v>
      </c>
      <c r="E1048563" s="102" t="str">
        <f>'T2'!F38</f>
        <v>…</v>
      </c>
    </row>
  </sheetData>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2" manualBreakCount="2">
    <brk id="24" max="13" man="1"/>
    <brk id="48" max="13" man="1"/>
  </row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048568"/>
  <sheetViews>
    <sheetView showGridLines="0" rightToLeft="1" zoomScaleNormal="100" zoomScaleSheetLayoutView="100" workbookViewId="0">
      <pane ySplit="5" topLeftCell="A6" activePane="bottomLeft" state="frozen"/>
      <selection pane="bottomLeft" activeCell="O1" sqref="O1"/>
    </sheetView>
  </sheetViews>
  <sheetFormatPr defaultRowHeight="15"/>
  <cols>
    <col min="1" max="1" width="23.7109375" style="24" customWidth="1"/>
    <col min="2" max="13" width="6.7109375" style="130" customWidth="1"/>
    <col min="14" max="14" width="23.7109375" style="24" customWidth="1"/>
    <col min="15" max="19" width="8.7109375" style="24" customWidth="1"/>
    <col min="20" max="28" width="10.7109375" style="24" customWidth="1"/>
    <col min="29" max="16384" width="9.140625" style="24"/>
  </cols>
  <sheetData>
    <row r="1" spans="1:14" ht="23.1" customHeight="1">
      <c r="A1" s="143" t="s">
        <v>25</v>
      </c>
      <c r="B1" s="82" t="s">
        <v>120</v>
      </c>
      <c r="C1" s="124"/>
      <c r="D1" s="124"/>
      <c r="E1" s="124"/>
      <c r="F1" s="124"/>
      <c r="G1" s="124"/>
      <c r="H1" s="124"/>
      <c r="I1" s="124"/>
      <c r="J1" s="124"/>
      <c r="K1" s="124"/>
      <c r="L1" s="124"/>
      <c r="M1" s="124"/>
      <c r="N1" s="144">
        <v>2022</v>
      </c>
    </row>
    <row r="2" spans="1:14" ht="18" customHeight="1">
      <c r="A2" s="143"/>
      <c r="B2" s="83" t="s">
        <v>121</v>
      </c>
      <c r="C2" s="125"/>
      <c r="D2" s="125"/>
      <c r="E2" s="125"/>
      <c r="F2" s="125"/>
      <c r="G2" s="125"/>
      <c r="H2" s="125"/>
      <c r="I2" s="125"/>
      <c r="J2" s="125"/>
      <c r="K2" s="125"/>
      <c r="L2" s="125"/>
      <c r="M2" s="125"/>
      <c r="N2" s="144"/>
    </row>
    <row r="3" spans="1:14">
      <c r="B3" s="126"/>
      <c r="C3" s="126"/>
      <c r="D3" s="126"/>
      <c r="E3" s="126"/>
      <c r="F3" s="126"/>
      <c r="G3" s="126"/>
      <c r="H3" s="126"/>
      <c r="I3" s="126"/>
      <c r="J3" s="126"/>
      <c r="K3" s="126"/>
      <c r="L3" s="126"/>
      <c r="M3" s="126"/>
    </row>
    <row r="4" spans="1:14" ht="21.75" customHeight="1">
      <c r="A4" s="114"/>
      <c r="B4" s="140" t="s">
        <v>11</v>
      </c>
      <c r="C4" s="141"/>
      <c r="D4" s="141"/>
      <c r="E4" s="141"/>
      <c r="F4" s="141"/>
      <c r="G4" s="141"/>
      <c r="H4" s="141"/>
      <c r="I4" s="141"/>
      <c r="J4" s="141"/>
      <c r="K4" s="141"/>
      <c r="L4" s="141"/>
      <c r="M4" s="120" t="s">
        <v>12</v>
      </c>
      <c r="N4" s="122"/>
    </row>
    <row r="5" spans="1:14" ht="51.95" customHeight="1">
      <c r="A5" s="123" t="s">
        <v>36</v>
      </c>
      <c r="B5" s="133" t="s">
        <v>13</v>
      </c>
      <c r="C5" s="134" t="s">
        <v>14</v>
      </c>
      <c r="D5" s="134" t="s">
        <v>15</v>
      </c>
      <c r="E5" s="134" t="s">
        <v>16</v>
      </c>
      <c r="F5" s="134" t="s">
        <v>17</v>
      </c>
      <c r="G5" s="134" t="s">
        <v>18</v>
      </c>
      <c r="H5" s="134" t="s">
        <v>19</v>
      </c>
      <c r="I5" s="134" t="s">
        <v>20</v>
      </c>
      <c r="J5" s="134" t="s">
        <v>21</v>
      </c>
      <c r="K5" s="134" t="s">
        <v>22</v>
      </c>
      <c r="L5" s="134" t="s">
        <v>23</v>
      </c>
      <c r="M5" s="135" t="s">
        <v>24</v>
      </c>
      <c r="N5" s="121" t="s">
        <v>35</v>
      </c>
    </row>
    <row r="6" spans="1:14" ht="32.1" customHeight="1">
      <c r="A6" s="145" t="s">
        <v>166</v>
      </c>
      <c r="B6" s="145"/>
      <c r="C6" s="145"/>
      <c r="D6" s="145"/>
      <c r="E6" s="145"/>
      <c r="F6" s="145"/>
      <c r="G6" s="127"/>
      <c r="H6" s="127"/>
      <c r="I6" s="146" t="s">
        <v>167</v>
      </c>
      <c r="J6" s="146"/>
      <c r="K6" s="146"/>
      <c r="L6" s="146"/>
      <c r="M6" s="146"/>
      <c r="N6" s="146"/>
    </row>
    <row r="7" spans="1:14" s="7" customFormat="1">
      <c r="A7" s="103" t="s">
        <v>37</v>
      </c>
      <c r="B7" s="116"/>
      <c r="C7" s="116"/>
      <c r="D7" s="103"/>
      <c r="E7" s="116"/>
      <c r="F7" s="116"/>
      <c r="G7" s="128"/>
      <c r="H7" s="128"/>
      <c r="I7" s="105"/>
      <c r="J7" s="105"/>
      <c r="K7" s="106"/>
      <c r="L7" s="105"/>
      <c r="M7" s="105"/>
      <c r="N7" s="106" t="s">
        <v>43</v>
      </c>
    </row>
    <row r="8" spans="1:14" s="7" customFormat="1">
      <c r="A8" s="104" t="s">
        <v>38</v>
      </c>
      <c r="B8" s="91">
        <v>18.41</v>
      </c>
      <c r="C8" s="91">
        <v>5.08</v>
      </c>
      <c r="D8" s="91">
        <v>4.18</v>
      </c>
      <c r="E8" s="91">
        <v>7.28</v>
      </c>
      <c r="F8" s="91">
        <v>6.99</v>
      </c>
      <c r="G8" s="91">
        <v>7.07</v>
      </c>
      <c r="H8" s="91">
        <v>3.68</v>
      </c>
      <c r="I8" s="91">
        <v>4.9000000000000004</v>
      </c>
      <c r="J8" s="91">
        <v>6.1</v>
      </c>
      <c r="K8" s="91">
        <v>4.8099999999999996</v>
      </c>
      <c r="L8" s="91">
        <v>5.2</v>
      </c>
      <c r="M8" s="91">
        <v>5.67</v>
      </c>
      <c r="N8" s="107" t="s">
        <v>44</v>
      </c>
    </row>
    <row r="9" spans="1:14" s="7" customFormat="1">
      <c r="A9" s="103" t="s">
        <v>56</v>
      </c>
      <c r="B9" s="116"/>
      <c r="C9" s="116"/>
      <c r="D9" s="116"/>
      <c r="E9" s="116"/>
      <c r="F9" s="116"/>
      <c r="G9" s="116"/>
      <c r="H9" s="116"/>
      <c r="I9" s="116"/>
      <c r="J9" s="116"/>
      <c r="K9" s="116"/>
      <c r="L9" s="116"/>
      <c r="M9" s="116"/>
      <c r="N9" s="106" t="s">
        <v>57</v>
      </c>
    </row>
    <row r="10" spans="1:14" s="7" customFormat="1">
      <c r="A10" s="108" t="s">
        <v>59</v>
      </c>
      <c r="B10" s="109">
        <v>1.99</v>
      </c>
      <c r="C10" s="109">
        <v>1.5</v>
      </c>
      <c r="D10" s="109">
        <v>1.3</v>
      </c>
      <c r="E10" s="109">
        <v>2.7</v>
      </c>
      <c r="F10" s="109">
        <v>2</v>
      </c>
      <c r="G10" s="109">
        <v>2.09</v>
      </c>
      <c r="H10" s="109">
        <v>2.96</v>
      </c>
      <c r="I10" s="109">
        <v>20</v>
      </c>
      <c r="J10" s="109">
        <v>5.2</v>
      </c>
      <c r="K10" s="109">
        <v>3.78</v>
      </c>
      <c r="L10" s="109">
        <v>2.86</v>
      </c>
      <c r="M10" s="109">
        <v>3.31</v>
      </c>
      <c r="N10" s="110" t="s">
        <v>58</v>
      </c>
    </row>
    <row r="11" spans="1:14" s="7" customFormat="1">
      <c r="A11" s="108" t="s">
        <v>41</v>
      </c>
      <c r="B11" s="109">
        <v>21.5</v>
      </c>
      <c r="C11" s="109">
        <v>13.6</v>
      </c>
      <c r="D11" s="109">
        <v>16.5</v>
      </c>
      <c r="E11" s="109">
        <v>9.1999999999999993</v>
      </c>
      <c r="F11" s="109">
        <v>8.1</v>
      </c>
      <c r="G11" s="109">
        <v>10.8</v>
      </c>
      <c r="H11" s="109">
        <v>6.6</v>
      </c>
      <c r="I11" s="109">
        <v>20</v>
      </c>
      <c r="J11" s="109">
        <v>21.7</v>
      </c>
      <c r="K11" s="109">
        <v>18.600000000000001</v>
      </c>
      <c r="L11" s="109">
        <v>7.5</v>
      </c>
      <c r="M11" s="109">
        <v>12</v>
      </c>
      <c r="N11" s="110" t="s">
        <v>47</v>
      </c>
    </row>
    <row r="12" spans="1:14" s="7" customFormat="1">
      <c r="A12" s="104" t="s">
        <v>154</v>
      </c>
      <c r="B12" s="91" t="s">
        <v>49</v>
      </c>
      <c r="C12" s="91" t="s">
        <v>49</v>
      </c>
      <c r="D12" s="91" t="s">
        <v>49</v>
      </c>
      <c r="E12" s="91" t="s">
        <v>49</v>
      </c>
      <c r="F12" s="91">
        <v>5.4</v>
      </c>
      <c r="G12" s="91">
        <v>8.1999999999999993</v>
      </c>
      <c r="H12" s="91">
        <v>3</v>
      </c>
      <c r="I12" s="91">
        <v>1.1000000000000001</v>
      </c>
      <c r="J12" s="91">
        <v>1.8</v>
      </c>
      <c r="K12" s="91">
        <v>1.8</v>
      </c>
      <c r="L12" s="91">
        <v>2.1</v>
      </c>
      <c r="M12" s="91">
        <v>3</v>
      </c>
      <c r="N12" s="107" t="s">
        <v>155</v>
      </c>
    </row>
    <row r="13" spans="1:14" s="7" customFormat="1" ht="24.95" customHeight="1">
      <c r="A13" s="103" t="s">
        <v>39</v>
      </c>
      <c r="B13" s="116"/>
      <c r="C13" s="116"/>
      <c r="D13" s="116"/>
      <c r="E13" s="116"/>
      <c r="F13" s="116"/>
      <c r="G13" s="116"/>
      <c r="H13" s="116"/>
      <c r="I13" s="116"/>
      <c r="J13" s="116"/>
      <c r="K13" s="116"/>
      <c r="L13" s="116"/>
      <c r="M13" s="116"/>
      <c r="N13" s="106" t="s">
        <v>45</v>
      </c>
    </row>
    <row r="14" spans="1:14" s="7" customFormat="1" ht="15.75" thickBot="1">
      <c r="A14" s="136" t="s">
        <v>60</v>
      </c>
      <c r="B14" s="137">
        <v>8.0500000000000007</v>
      </c>
      <c r="C14" s="137">
        <v>1.8</v>
      </c>
      <c r="D14" s="137">
        <v>1.46</v>
      </c>
      <c r="E14" s="137">
        <v>3.86</v>
      </c>
      <c r="F14" s="137">
        <v>2.59</v>
      </c>
      <c r="G14" s="137">
        <v>3.11</v>
      </c>
      <c r="H14" s="137">
        <v>3.66</v>
      </c>
      <c r="I14" s="137">
        <v>6.2</v>
      </c>
      <c r="J14" s="137">
        <v>5.35</v>
      </c>
      <c r="K14" s="137">
        <v>4.34</v>
      </c>
      <c r="L14" s="137">
        <v>5.59</v>
      </c>
      <c r="M14" s="137">
        <v>4.99</v>
      </c>
      <c r="N14" s="138" t="s">
        <v>61</v>
      </c>
    </row>
    <row r="15" spans="1:14" ht="32.1" customHeight="1">
      <c r="A15" s="145" t="s">
        <v>168</v>
      </c>
      <c r="B15" s="145"/>
      <c r="C15" s="145"/>
      <c r="D15" s="145"/>
      <c r="E15" s="145"/>
      <c r="F15" s="145"/>
      <c r="G15" s="127"/>
      <c r="H15" s="127"/>
      <c r="I15" s="146" t="s">
        <v>169</v>
      </c>
      <c r="J15" s="146"/>
      <c r="K15" s="146"/>
      <c r="L15" s="146"/>
      <c r="M15" s="146"/>
      <c r="N15" s="146"/>
    </row>
    <row r="16" spans="1:14" s="7" customFormat="1">
      <c r="A16" s="103" t="s">
        <v>37</v>
      </c>
      <c r="B16" s="116"/>
      <c r="C16" s="116"/>
      <c r="D16" s="103"/>
      <c r="E16" s="116"/>
      <c r="F16" s="116"/>
      <c r="G16" s="128"/>
      <c r="H16" s="128"/>
      <c r="I16" s="105"/>
      <c r="J16" s="105"/>
      <c r="K16" s="106"/>
      <c r="L16" s="105"/>
      <c r="M16" s="105"/>
      <c r="N16" s="106" t="s">
        <v>43</v>
      </c>
    </row>
    <row r="17" spans="1:14" s="7" customFormat="1">
      <c r="A17" s="104" t="s">
        <v>38</v>
      </c>
      <c r="B17" s="91">
        <v>40.31</v>
      </c>
      <c r="C17" s="91">
        <v>28.96</v>
      </c>
      <c r="D17" s="91">
        <v>24.14</v>
      </c>
      <c r="E17" s="91">
        <v>15.45</v>
      </c>
      <c r="F17" s="91">
        <v>10.39</v>
      </c>
      <c r="G17" s="91">
        <v>11.52</v>
      </c>
      <c r="H17" s="91">
        <v>14.66</v>
      </c>
      <c r="I17" s="91">
        <v>12.61</v>
      </c>
      <c r="J17" s="91">
        <v>17.77</v>
      </c>
      <c r="K17" s="91">
        <v>18.93</v>
      </c>
      <c r="L17" s="91">
        <v>19.84</v>
      </c>
      <c r="M17" s="91">
        <v>18.22</v>
      </c>
      <c r="N17" s="107" t="s">
        <v>44</v>
      </c>
    </row>
    <row r="18" spans="1:14" s="7" customFormat="1">
      <c r="A18" s="103" t="s">
        <v>56</v>
      </c>
      <c r="B18" s="116"/>
      <c r="C18" s="116"/>
      <c r="D18" s="116"/>
      <c r="E18" s="116"/>
      <c r="F18" s="116"/>
      <c r="G18" s="116"/>
      <c r="H18" s="116"/>
      <c r="I18" s="116"/>
      <c r="J18" s="116"/>
      <c r="K18" s="116"/>
      <c r="L18" s="116"/>
      <c r="M18" s="116"/>
      <c r="N18" s="106" t="s">
        <v>57</v>
      </c>
    </row>
    <row r="19" spans="1:14" s="7" customFormat="1">
      <c r="A19" s="108" t="s">
        <v>59</v>
      </c>
      <c r="B19" s="109">
        <v>17.399999999999999</v>
      </c>
      <c r="C19" s="109">
        <v>15.4</v>
      </c>
      <c r="D19" s="109">
        <v>14.1</v>
      </c>
      <c r="E19" s="109">
        <v>22.5</v>
      </c>
      <c r="F19" s="109">
        <v>16.43</v>
      </c>
      <c r="G19" s="109">
        <v>20.36</v>
      </c>
      <c r="H19" s="109">
        <v>11.87</v>
      </c>
      <c r="I19" s="109">
        <v>9.5399999999999991</v>
      </c>
      <c r="J19" s="109">
        <v>13.03</v>
      </c>
      <c r="K19" s="109">
        <v>17.13</v>
      </c>
      <c r="L19" s="109">
        <v>14.36</v>
      </c>
      <c r="M19" s="109">
        <v>16.600000000000001</v>
      </c>
      <c r="N19" s="110" t="s">
        <v>58</v>
      </c>
    </row>
    <row r="20" spans="1:14" s="7" customFormat="1">
      <c r="A20" s="108" t="s">
        <v>41</v>
      </c>
      <c r="B20" s="109">
        <v>10.8</v>
      </c>
      <c r="C20" s="109">
        <v>22.5</v>
      </c>
      <c r="D20" s="109">
        <v>21.4</v>
      </c>
      <c r="E20" s="109" t="s">
        <v>49</v>
      </c>
      <c r="F20" s="109" t="s">
        <v>49</v>
      </c>
      <c r="G20" s="109" t="s">
        <v>49</v>
      </c>
      <c r="H20" s="109">
        <v>8.8000000000000007</v>
      </c>
      <c r="I20" s="109">
        <v>23</v>
      </c>
      <c r="J20" s="109">
        <v>16.399999999999999</v>
      </c>
      <c r="K20" s="109">
        <v>16.7</v>
      </c>
      <c r="L20" s="109">
        <v>15.9</v>
      </c>
      <c r="M20" s="109">
        <v>19.7</v>
      </c>
      <c r="N20" s="110" t="s">
        <v>47</v>
      </c>
    </row>
    <row r="21" spans="1:14" s="7" customFormat="1">
      <c r="A21" s="104" t="s">
        <v>154</v>
      </c>
      <c r="B21" s="91" t="s">
        <v>49</v>
      </c>
      <c r="C21" s="91" t="s">
        <v>49</v>
      </c>
      <c r="D21" s="91" t="s">
        <v>49</v>
      </c>
      <c r="E21" s="91" t="s">
        <v>49</v>
      </c>
      <c r="F21" s="91">
        <v>17.399999999999999</v>
      </c>
      <c r="G21" s="91">
        <v>18.8</v>
      </c>
      <c r="H21" s="91">
        <v>12.1</v>
      </c>
      <c r="I21" s="91">
        <v>10.5</v>
      </c>
      <c r="J21" s="91">
        <v>11.8</v>
      </c>
      <c r="K21" s="91">
        <v>14.6</v>
      </c>
      <c r="L21" s="91">
        <v>12.8</v>
      </c>
      <c r="M21" s="91">
        <v>15.3</v>
      </c>
      <c r="N21" s="107" t="s">
        <v>155</v>
      </c>
    </row>
    <row r="22" spans="1:14" s="7" customFormat="1" ht="24.95" customHeight="1">
      <c r="A22" s="103" t="s">
        <v>39</v>
      </c>
      <c r="B22" s="116"/>
      <c r="C22" s="116"/>
      <c r="D22" s="116"/>
      <c r="E22" s="116"/>
      <c r="F22" s="116"/>
      <c r="G22" s="116"/>
      <c r="H22" s="116"/>
      <c r="I22" s="116"/>
      <c r="J22" s="116"/>
      <c r="K22" s="116"/>
      <c r="L22" s="116"/>
      <c r="M22" s="116"/>
      <c r="N22" s="106" t="s">
        <v>45</v>
      </c>
    </row>
    <row r="23" spans="1:14" s="7" customFormat="1" ht="15.75" thickBot="1">
      <c r="A23" s="136" t="s">
        <v>60</v>
      </c>
      <c r="B23" s="137">
        <v>15.8</v>
      </c>
      <c r="C23" s="137">
        <v>10.48</v>
      </c>
      <c r="D23" s="137">
        <v>10.39</v>
      </c>
      <c r="E23" s="137">
        <v>17.71</v>
      </c>
      <c r="F23" s="137">
        <v>9.86</v>
      </c>
      <c r="G23" s="137">
        <v>22.38</v>
      </c>
      <c r="H23" s="137">
        <v>15.42</v>
      </c>
      <c r="I23" s="137">
        <v>13.91</v>
      </c>
      <c r="J23" s="137">
        <v>13.84</v>
      </c>
      <c r="K23" s="137">
        <v>16.170000000000002</v>
      </c>
      <c r="L23" s="137">
        <v>15.17</v>
      </c>
      <c r="M23" s="137">
        <v>16.45</v>
      </c>
      <c r="N23" s="138" t="s">
        <v>61</v>
      </c>
    </row>
    <row r="24" spans="1:14" ht="32.1" customHeight="1">
      <c r="A24" s="145" t="s">
        <v>170</v>
      </c>
      <c r="B24" s="145"/>
      <c r="C24" s="145"/>
      <c r="D24" s="145"/>
      <c r="E24" s="145"/>
      <c r="F24" s="145"/>
      <c r="G24" s="127"/>
      <c r="H24" s="127"/>
      <c r="I24" s="146" t="s">
        <v>171</v>
      </c>
      <c r="J24" s="146"/>
      <c r="K24" s="146"/>
      <c r="L24" s="146"/>
      <c r="M24" s="146"/>
      <c r="N24" s="146"/>
    </row>
    <row r="25" spans="1:14" s="7" customFormat="1">
      <c r="A25" s="103" t="s">
        <v>37</v>
      </c>
      <c r="B25" s="116"/>
      <c r="C25" s="116"/>
      <c r="D25" s="103"/>
      <c r="E25" s="116"/>
      <c r="F25" s="116"/>
      <c r="G25" s="128"/>
      <c r="H25" s="128"/>
      <c r="I25" s="105"/>
      <c r="J25" s="105"/>
      <c r="K25" s="106"/>
      <c r="L25" s="105"/>
      <c r="M25" s="105"/>
      <c r="N25" s="106" t="s">
        <v>43</v>
      </c>
    </row>
    <row r="26" spans="1:14" s="7" customFormat="1">
      <c r="A26" s="104" t="s">
        <v>38</v>
      </c>
      <c r="B26" s="91">
        <v>244.2</v>
      </c>
      <c r="C26" s="91">
        <v>432.12</v>
      </c>
      <c r="D26" s="91">
        <v>156.91999999999999</v>
      </c>
      <c r="E26" s="91">
        <v>247</v>
      </c>
      <c r="F26" s="91">
        <v>209.41</v>
      </c>
      <c r="G26" s="91">
        <v>320.52</v>
      </c>
      <c r="H26" s="91">
        <v>290.10000000000002</v>
      </c>
      <c r="I26" s="91">
        <v>310.45</v>
      </c>
      <c r="J26" s="91">
        <v>264.38</v>
      </c>
      <c r="K26" s="91">
        <v>290</v>
      </c>
      <c r="L26" s="91">
        <v>237.05</v>
      </c>
      <c r="M26" s="91">
        <v>220.2</v>
      </c>
      <c r="N26" s="107" t="s">
        <v>44</v>
      </c>
    </row>
    <row r="27" spans="1:14" s="7" customFormat="1">
      <c r="A27" s="103" t="s">
        <v>56</v>
      </c>
      <c r="B27" s="116"/>
      <c r="C27" s="116"/>
      <c r="D27" s="116"/>
      <c r="E27" s="116"/>
      <c r="F27" s="116"/>
      <c r="G27" s="116"/>
      <c r="H27" s="116"/>
      <c r="I27" s="116"/>
      <c r="J27" s="116"/>
      <c r="K27" s="116"/>
      <c r="L27" s="116"/>
      <c r="M27" s="116"/>
      <c r="N27" s="106" t="s">
        <v>57</v>
      </c>
    </row>
    <row r="28" spans="1:14" s="7" customFormat="1">
      <c r="A28" s="108" t="s">
        <v>59</v>
      </c>
      <c r="B28" s="109">
        <v>116.7</v>
      </c>
      <c r="C28" s="109">
        <v>127.8</v>
      </c>
      <c r="D28" s="109">
        <v>201.2</v>
      </c>
      <c r="E28" s="109">
        <v>232.9</v>
      </c>
      <c r="F28" s="109">
        <v>231.2</v>
      </c>
      <c r="G28" s="109">
        <v>218.8</v>
      </c>
      <c r="H28" s="109">
        <v>215.5</v>
      </c>
      <c r="I28" s="109">
        <v>195.7</v>
      </c>
      <c r="J28" s="109">
        <v>227.8</v>
      </c>
      <c r="K28" s="109">
        <v>220.1</v>
      </c>
      <c r="L28" s="109">
        <v>185.22</v>
      </c>
      <c r="M28" s="109">
        <v>89.8</v>
      </c>
      <c r="N28" s="110" t="s">
        <v>58</v>
      </c>
    </row>
    <row r="29" spans="1:14" s="7" customFormat="1">
      <c r="A29" s="108" t="s">
        <v>41</v>
      </c>
      <c r="B29" s="109">
        <v>250.3</v>
      </c>
      <c r="C29" s="109">
        <v>164.2</v>
      </c>
      <c r="D29" s="109">
        <v>207.62</v>
      </c>
      <c r="E29" s="109">
        <v>273.13</v>
      </c>
      <c r="F29" s="109">
        <v>347.81</v>
      </c>
      <c r="G29" s="109">
        <v>364.83</v>
      </c>
      <c r="H29" s="109">
        <v>406.35</v>
      </c>
      <c r="I29" s="109">
        <v>286.3</v>
      </c>
      <c r="J29" s="109">
        <v>389.47</v>
      </c>
      <c r="K29" s="109">
        <v>434.8</v>
      </c>
      <c r="L29" s="109">
        <v>191.7</v>
      </c>
      <c r="M29" s="109">
        <v>147.9</v>
      </c>
      <c r="N29" s="110" t="s">
        <v>47</v>
      </c>
    </row>
    <row r="30" spans="1:14" s="7" customFormat="1">
      <c r="A30" s="104" t="s">
        <v>154</v>
      </c>
      <c r="B30" s="91" t="s">
        <v>49</v>
      </c>
      <c r="C30" s="91" t="s">
        <v>49</v>
      </c>
      <c r="D30" s="91" t="s">
        <v>49</v>
      </c>
      <c r="E30" s="91" t="s">
        <v>49</v>
      </c>
      <c r="F30" s="91">
        <v>231.4</v>
      </c>
      <c r="G30" s="91">
        <v>278.39999999999998</v>
      </c>
      <c r="H30" s="91">
        <v>246.6</v>
      </c>
      <c r="I30" s="91">
        <v>134.69999999999999</v>
      </c>
      <c r="J30" s="91">
        <v>99.3</v>
      </c>
      <c r="K30" s="91">
        <v>95.4</v>
      </c>
      <c r="L30" s="91">
        <v>92.5</v>
      </c>
      <c r="M30" s="91">
        <v>77.5</v>
      </c>
      <c r="N30" s="107" t="s">
        <v>155</v>
      </c>
    </row>
    <row r="31" spans="1:14" s="7" customFormat="1" ht="24.95" customHeight="1">
      <c r="A31" s="103" t="s">
        <v>39</v>
      </c>
      <c r="B31" s="116"/>
      <c r="C31" s="116"/>
      <c r="D31" s="116"/>
      <c r="E31" s="116"/>
      <c r="F31" s="116"/>
      <c r="G31" s="116"/>
      <c r="H31" s="116"/>
      <c r="I31" s="116"/>
      <c r="J31" s="116"/>
      <c r="K31" s="116"/>
      <c r="L31" s="116"/>
      <c r="M31" s="116"/>
      <c r="N31" s="106" t="s">
        <v>45</v>
      </c>
    </row>
    <row r="32" spans="1:14" s="7" customFormat="1" ht="15.75" thickBot="1">
      <c r="A32" s="136" t="s">
        <v>60</v>
      </c>
      <c r="B32" s="137">
        <v>72.39</v>
      </c>
      <c r="C32" s="137">
        <v>137.72999999999999</v>
      </c>
      <c r="D32" s="137">
        <v>175.64</v>
      </c>
      <c r="E32" s="137">
        <v>178.1</v>
      </c>
      <c r="F32" s="137">
        <v>184.03</v>
      </c>
      <c r="G32" s="137">
        <v>172.75</v>
      </c>
      <c r="H32" s="137">
        <v>213.74</v>
      </c>
      <c r="I32" s="137">
        <v>196.14</v>
      </c>
      <c r="J32" s="137">
        <v>184.98</v>
      </c>
      <c r="K32" s="137">
        <v>142.01</v>
      </c>
      <c r="L32" s="137">
        <v>134.24</v>
      </c>
      <c r="M32" s="137">
        <v>109.11</v>
      </c>
      <c r="N32" s="138" t="s">
        <v>61</v>
      </c>
    </row>
    <row r="33" spans="1:14" s="129" customFormat="1" ht="15" customHeight="1">
      <c r="A33" s="86" t="s">
        <v>51</v>
      </c>
      <c r="B33" s="131"/>
      <c r="C33" s="131"/>
      <c r="D33" s="131"/>
      <c r="E33" s="131"/>
      <c r="F33" s="131"/>
      <c r="G33" s="131"/>
      <c r="H33" s="131"/>
      <c r="I33" s="131"/>
      <c r="J33" s="131"/>
      <c r="K33" s="131"/>
      <c r="L33" s="131"/>
      <c r="M33" s="131"/>
      <c r="N33" s="87" t="s">
        <v>50</v>
      </c>
    </row>
    <row r="34" spans="1:14" ht="21" customHeight="1">
      <c r="A34" s="86" t="s">
        <v>52</v>
      </c>
      <c r="B34" s="132"/>
      <c r="C34" s="132"/>
      <c r="D34" s="132"/>
      <c r="E34" s="132"/>
      <c r="F34" s="132"/>
      <c r="G34" s="132"/>
      <c r="H34" s="132"/>
      <c r="I34" s="132"/>
      <c r="J34" s="132"/>
      <c r="K34" s="132"/>
      <c r="L34" s="132"/>
      <c r="M34" s="132"/>
      <c r="N34" s="87" t="s">
        <v>55</v>
      </c>
    </row>
    <row r="35" spans="1:14" ht="8.1" customHeight="1">
      <c r="A35" s="117"/>
      <c r="B35" s="118"/>
      <c r="C35" s="118"/>
      <c r="D35" s="118"/>
      <c r="E35" s="118"/>
      <c r="F35" s="118"/>
      <c r="G35" s="118"/>
      <c r="H35" s="118"/>
      <c r="I35" s="118"/>
      <c r="J35" s="118"/>
      <c r="K35" s="118"/>
      <c r="L35" s="118"/>
      <c r="M35" s="118"/>
      <c r="N35" s="119"/>
    </row>
    <row r="1048564" spans="1:11">
      <c r="A1048564" s="31">
        <v>2017</v>
      </c>
      <c r="B1048564" s="45">
        <v>135.80999999999997</v>
      </c>
      <c r="C1048564" s="46"/>
      <c r="D1048564" s="46"/>
      <c r="E1048564" s="46"/>
      <c r="F1048564" s="46"/>
      <c r="G1048564" s="46"/>
      <c r="H1048564" s="46"/>
      <c r="I1048564" s="46"/>
      <c r="J1048564" s="46"/>
      <c r="K1048564" s="46"/>
    </row>
    <row r="1048565" spans="1:11">
      <c r="A1048565" s="31">
        <v>2018</v>
      </c>
      <c r="B1048565" s="45">
        <v>63.739999999999995</v>
      </c>
      <c r="C1048565" s="46"/>
      <c r="D1048565" s="46"/>
      <c r="E1048565" s="46"/>
      <c r="F1048565" s="46"/>
      <c r="G1048565" s="46"/>
      <c r="H1048565" s="46"/>
      <c r="I1048565" s="46"/>
      <c r="J1048565" s="46"/>
      <c r="K1048565" s="46"/>
    </row>
    <row r="1048566" spans="1:11">
      <c r="A1048566" s="31">
        <v>2019</v>
      </c>
      <c r="B1048566" s="45">
        <v>86.62</v>
      </c>
      <c r="C1048566" s="46"/>
      <c r="D1048566" s="46"/>
      <c r="E1048566" s="46"/>
      <c r="F1048566" s="46"/>
      <c r="G1048566" s="46"/>
      <c r="H1048566" s="46"/>
      <c r="I1048566" s="46"/>
      <c r="J1048566" s="46"/>
      <c r="K1048566" s="46"/>
    </row>
    <row r="1048567" spans="1:11">
      <c r="A1048567" s="31">
        <v>2020</v>
      </c>
      <c r="B1048567" s="45">
        <v>50.6</v>
      </c>
      <c r="C1048567" s="46" t="s">
        <v>26</v>
      </c>
      <c r="D1048567" s="46"/>
      <c r="E1048567" s="46"/>
      <c r="F1048567" s="46"/>
      <c r="G1048567" s="46"/>
      <c r="H1048567" s="46"/>
      <c r="I1048567" s="46"/>
      <c r="J1048567" s="46"/>
      <c r="K1048567" s="46"/>
    </row>
    <row r="1048568" spans="1:11">
      <c r="A1048568" s="31">
        <v>2021</v>
      </c>
      <c r="B1048568" s="45">
        <v>13.35</v>
      </c>
      <c r="C1048568" s="46">
        <f>(B1048568-B1048564)/B1048564*100</f>
        <v>-90.170090567704889</v>
      </c>
      <c r="D1048568" s="46"/>
      <c r="E1048568" s="46"/>
      <c r="F1048568" s="46"/>
      <c r="G1048568" s="46"/>
      <c r="H1048568" s="46"/>
      <c r="I1048568" s="46"/>
      <c r="J1048568" s="46"/>
      <c r="K1048568" s="46"/>
    </row>
  </sheetData>
  <mergeCells count="8">
    <mergeCell ref="A24:F24"/>
    <mergeCell ref="I24:N24"/>
    <mergeCell ref="A1:A2"/>
    <mergeCell ref="N1:N2"/>
    <mergeCell ref="A6:F6"/>
    <mergeCell ref="I6:N6"/>
    <mergeCell ref="A15:F15"/>
    <mergeCell ref="I15:N15"/>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1" manualBreakCount="1">
    <brk id="21" max="1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DACFAA"/>
  </sheetPr>
  <dimension ref="A1:O1048571"/>
  <sheetViews>
    <sheetView showGridLines="0" rightToLeft="1" zoomScaleNormal="100" zoomScaleSheetLayoutView="100" workbookViewId="0">
      <selection activeCell="O1" sqref="O1"/>
    </sheetView>
  </sheetViews>
  <sheetFormatPr defaultRowHeight="15"/>
  <cols>
    <col min="1" max="1" width="6.7109375" customWidth="1"/>
    <col min="2" max="2" width="22.7109375" customWidth="1"/>
    <col min="3" max="4" width="7.7109375" customWidth="1"/>
    <col min="5" max="5" width="8.7109375" customWidth="1"/>
    <col min="6" max="9" width="6.7109375" customWidth="1"/>
    <col min="10" max="10" width="8.7109375" customWidth="1"/>
    <col min="11" max="11" width="9.7109375" customWidth="1"/>
    <col min="12" max="13" width="8.7109375" customWidth="1"/>
    <col min="14" max="14" width="9.7109375" customWidth="1"/>
    <col min="15" max="15" width="10.7109375" style="35" customWidth="1"/>
    <col min="16" max="18" width="10.7109375" customWidth="1"/>
  </cols>
  <sheetData>
    <row r="1" spans="1:15" ht="23.1" customHeight="1">
      <c r="A1" s="99" t="s">
        <v>173</v>
      </c>
      <c r="B1" s="28"/>
      <c r="C1" s="28"/>
      <c r="D1" s="28"/>
      <c r="E1" s="28"/>
      <c r="F1" s="28"/>
      <c r="G1" s="28"/>
      <c r="H1" s="28"/>
      <c r="I1" s="28"/>
      <c r="J1" s="28"/>
      <c r="K1" s="28"/>
      <c r="L1" s="28"/>
      <c r="M1" s="28"/>
      <c r="N1" s="28"/>
    </row>
    <row r="2" spans="1:15" ht="23.1" customHeight="1">
      <c r="A2" s="100" t="s">
        <v>174</v>
      </c>
      <c r="B2" s="28"/>
      <c r="C2" s="28"/>
      <c r="D2" s="28"/>
      <c r="E2" s="28"/>
      <c r="F2" s="28"/>
      <c r="G2" s="28"/>
      <c r="H2" s="28"/>
      <c r="I2" s="28"/>
      <c r="J2" s="28"/>
      <c r="K2" s="28"/>
      <c r="L2" s="28"/>
      <c r="M2" s="28"/>
      <c r="N2" s="28"/>
      <c r="O2"/>
    </row>
    <row r="3" spans="1:15" ht="15" customHeight="1">
      <c r="A3" s="28" t="s">
        <v>175</v>
      </c>
      <c r="B3" s="43"/>
      <c r="C3" s="28"/>
      <c r="D3" s="28"/>
      <c r="E3" s="28"/>
      <c r="F3" s="28"/>
      <c r="G3" s="28"/>
      <c r="H3" s="28"/>
      <c r="I3" s="28"/>
      <c r="J3" s="28"/>
      <c r="K3" s="28"/>
      <c r="L3" s="28"/>
      <c r="M3" s="28"/>
      <c r="N3" s="28"/>
      <c r="O3"/>
    </row>
    <row r="4" spans="1:15" ht="15" customHeight="1"/>
    <row r="5" spans="1:15" ht="15" customHeight="1"/>
    <row r="6" spans="1:15" ht="15" customHeight="1"/>
    <row r="7" spans="1:15" ht="15" customHeight="1"/>
    <row r="8" spans="1:15" ht="15" customHeight="1"/>
    <row r="25" spans="1:15" ht="23.1" customHeight="1">
      <c r="A25" s="99" t="s">
        <v>176</v>
      </c>
      <c r="B25" s="28"/>
      <c r="C25" s="28"/>
      <c r="D25" s="28"/>
      <c r="E25" s="28"/>
      <c r="F25" s="28"/>
      <c r="G25" s="28"/>
      <c r="H25" s="28"/>
      <c r="I25" s="28"/>
      <c r="J25" s="28"/>
      <c r="K25" s="28"/>
      <c r="L25" s="28"/>
      <c r="M25" s="28"/>
      <c r="N25" s="28"/>
    </row>
    <row r="26" spans="1:15" ht="23.1" customHeight="1">
      <c r="A26" s="100" t="s">
        <v>177</v>
      </c>
      <c r="B26" s="28"/>
      <c r="C26" s="28"/>
      <c r="D26" s="28"/>
      <c r="E26" s="28"/>
      <c r="F26" s="28"/>
      <c r="G26" s="28"/>
      <c r="H26" s="28"/>
      <c r="I26" s="28"/>
      <c r="J26" s="28"/>
      <c r="K26" s="28"/>
      <c r="L26" s="28"/>
      <c r="M26" s="28"/>
      <c r="N26" s="28"/>
      <c r="O26"/>
    </row>
    <row r="27" spans="1:15" ht="15" customHeight="1">
      <c r="A27" s="28" t="s">
        <v>178</v>
      </c>
      <c r="B27" s="43"/>
      <c r="C27" s="28"/>
      <c r="D27" s="28"/>
      <c r="E27" s="28"/>
      <c r="F27" s="28"/>
      <c r="G27" s="28"/>
      <c r="H27" s="28"/>
      <c r="I27" s="28"/>
      <c r="J27" s="28"/>
      <c r="K27" s="28"/>
      <c r="L27" s="28"/>
      <c r="M27" s="28"/>
      <c r="N27" s="28"/>
      <c r="O27"/>
    </row>
    <row r="49" spans="1:15" ht="23.1" customHeight="1">
      <c r="A49" s="99" t="s">
        <v>179</v>
      </c>
      <c r="B49" s="28"/>
      <c r="C49" s="28"/>
      <c r="D49" s="28"/>
      <c r="E49" s="28"/>
      <c r="F49" s="28"/>
      <c r="G49" s="28"/>
      <c r="H49" s="28"/>
      <c r="I49" s="28"/>
      <c r="J49" s="28"/>
      <c r="K49" s="28"/>
      <c r="L49" s="28"/>
      <c r="M49" s="28"/>
      <c r="N49" s="28"/>
    </row>
    <row r="50" spans="1:15" ht="23.1" customHeight="1">
      <c r="A50" s="100" t="s">
        <v>180</v>
      </c>
      <c r="B50" s="28"/>
      <c r="C50" s="28"/>
      <c r="D50" s="28"/>
      <c r="E50" s="28"/>
      <c r="F50" s="28"/>
      <c r="G50" s="28"/>
      <c r="H50" s="28"/>
      <c r="I50" s="28"/>
      <c r="J50" s="28"/>
      <c r="K50" s="28"/>
      <c r="L50" s="28"/>
      <c r="M50" s="28"/>
      <c r="N50" s="28"/>
      <c r="O50"/>
    </row>
    <row r="51" spans="1:15" ht="15" customHeight="1">
      <c r="A51" s="28" t="s">
        <v>181</v>
      </c>
      <c r="B51" s="43"/>
      <c r="C51" s="28"/>
      <c r="D51" s="28"/>
      <c r="E51" s="28"/>
      <c r="F51" s="28"/>
      <c r="G51" s="28"/>
      <c r="H51" s="28"/>
      <c r="I51" s="28"/>
      <c r="J51" s="28"/>
      <c r="K51" s="28"/>
      <c r="L51" s="28"/>
      <c r="M51" s="28"/>
      <c r="N51" s="28"/>
      <c r="O51"/>
    </row>
    <row r="52" spans="1:15" s="31" customFormat="1">
      <c r="A52" s="31" t="s">
        <v>13</v>
      </c>
      <c r="B52" s="31" t="s">
        <v>14</v>
      </c>
      <c r="C52" s="31" t="s">
        <v>15</v>
      </c>
      <c r="D52" s="31" t="s">
        <v>16</v>
      </c>
      <c r="E52" s="31" t="s">
        <v>17</v>
      </c>
      <c r="F52" s="31" t="s">
        <v>18</v>
      </c>
      <c r="G52" s="31" t="s">
        <v>19</v>
      </c>
      <c r="H52" s="31" t="s">
        <v>20</v>
      </c>
      <c r="I52" s="31" t="s">
        <v>21</v>
      </c>
      <c r="J52" s="31" t="s">
        <v>22</v>
      </c>
      <c r="K52" s="31" t="s">
        <v>23</v>
      </c>
      <c r="L52" s="31" t="s">
        <v>24</v>
      </c>
    </row>
    <row r="1048516" spans="3:6">
      <c r="C1048516" s="31"/>
      <c r="D1048516" s="31"/>
      <c r="E1048516" s="31"/>
      <c r="F1048516" s="31"/>
    </row>
    <row r="1048517" spans="3:6">
      <c r="C1048517" s="31"/>
      <c r="D1048517" s="31"/>
      <c r="E1048517" s="31"/>
      <c r="F1048517" s="31"/>
    </row>
    <row r="1048518" spans="3:6">
      <c r="C1048518" s="42"/>
      <c r="D1048518" s="42"/>
      <c r="E1048518" s="42"/>
      <c r="F1048518" s="42"/>
    </row>
    <row r="1048519" spans="3:6">
      <c r="C1048519" s="31"/>
      <c r="D1048519" s="31"/>
      <c r="E1048519" s="31"/>
      <c r="F1048519" s="31"/>
    </row>
    <row r="1048520" spans="3:6">
      <c r="C1048520" s="31"/>
      <c r="D1048520" s="31"/>
      <c r="E1048520" s="31"/>
      <c r="F1048520" s="31"/>
    </row>
    <row r="1048521" spans="3:6">
      <c r="C1048521" s="31"/>
      <c r="D1048521" s="31"/>
      <c r="E1048521" s="31"/>
      <c r="F1048521" s="31"/>
    </row>
    <row r="1048546" spans="1:13" ht="15" customHeight="1">
      <c r="A1048546" s="48"/>
      <c r="D1048546" s="35"/>
    </row>
    <row r="1048547" spans="1:13" ht="15" customHeight="1">
      <c r="A1048547" s="48"/>
      <c r="D1048547" s="35"/>
    </row>
    <row r="1048548" spans="1:13" ht="15" customHeight="1">
      <c r="A1048548" s="48"/>
      <c r="D1048548" s="35"/>
    </row>
    <row r="1048549" spans="1:13" ht="15" customHeight="1">
      <c r="A1048549" s="48"/>
      <c r="D1048549" s="35"/>
    </row>
    <row r="1048550" spans="1:13" ht="15" customHeight="1">
      <c r="A1048550" s="48"/>
      <c r="D1048550" s="35"/>
    </row>
    <row r="1048551" spans="1:13" ht="15" customHeight="1">
      <c r="A1048551" s="48"/>
      <c r="D1048551" s="35"/>
    </row>
    <row r="1048552" spans="1:13" ht="15" customHeight="1">
      <c r="A1048552" s="48"/>
      <c r="D1048552" s="35"/>
    </row>
    <row r="1048553" spans="1:13" s="31" customFormat="1" ht="15" customHeight="1">
      <c r="B1048553" s="31" t="s">
        <v>13</v>
      </c>
      <c r="C1048553" s="31" t="s">
        <v>14</v>
      </c>
      <c r="D1048553" s="31" t="s">
        <v>15</v>
      </c>
      <c r="E1048553" s="31" t="s">
        <v>16</v>
      </c>
      <c r="F1048553" s="31" t="s">
        <v>17</v>
      </c>
      <c r="G1048553" s="31" t="s">
        <v>18</v>
      </c>
      <c r="H1048553" s="31" t="s">
        <v>19</v>
      </c>
      <c r="I1048553" s="31" t="s">
        <v>20</v>
      </c>
      <c r="J1048553" s="31" t="s">
        <v>21</v>
      </c>
      <c r="K1048553" s="31" t="s">
        <v>22</v>
      </c>
      <c r="L1048553" s="31" t="s">
        <v>23</v>
      </c>
      <c r="M1048553" s="31" t="s">
        <v>24</v>
      </c>
    </row>
    <row r="1048554" spans="1:13" s="31" customFormat="1" ht="15" customHeight="1">
      <c r="A1048554" s="31" t="s">
        <v>109</v>
      </c>
    </row>
    <row r="1048555" spans="1:13" s="31" customFormat="1" ht="15" customHeight="1">
      <c r="A1048555" s="31" t="s">
        <v>110</v>
      </c>
      <c r="B1048555" s="31">
        <f>'T3'!B8</f>
        <v>18.41</v>
      </c>
      <c r="C1048555" s="31">
        <f>'T3'!C8</f>
        <v>5.08</v>
      </c>
      <c r="D1048555" s="31">
        <f>'T3'!D8</f>
        <v>4.18</v>
      </c>
      <c r="E1048555" s="31">
        <f>'T3'!E8</f>
        <v>7.28</v>
      </c>
      <c r="F1048555" s="31">
        <f>'T3'!F8</f>
        <v>6.99</v>
      </c>
      <c r="G1048555" s="31">
        <f>'T3'!G8</f>
        <v>7.07</v>
      </c>
      <c r="H1048555" s="31">
        <f>'T3'!H8</f>
        <v>3.68</v>
      </c>
      <c r="I1048555" s="31">
        <f>'T3'!I8</f>
        <v>4.9000000000000004</v>
      </c>
      <c r="J1048555" s="31">
        <f>'T3'!J8</f>
        <v>6.1</v>
      </c>
      <c r="K1048555" s="31">
        <f>'T3'!K8</f>
        <v>4.8099999999999996</v>
      </c>
      <c r="L1048555" s="31">
        <f>'T3'!L8</f>
        <v>5.2</v>
      </c>
      <c r="M1048555" s="31">
        <f>'T3'!M8</f>
        <v>5.67</v>
      </c>
    </row>
    <row r="1048556" spans="1:13" s="31" customFormat="1" ht="15" customHeight="1">
      <c r="A1048556" s="31" t="s">
        <v>111</v>
      </c>
      <c r="B1048556" s="31">
        <f>'T3'!B10</f>
        <v>1.99</v>
      </c>
      <c r="C1048556" s="31">
        <f>'T3'!C10</f>
        <v>1.5</v>
      </c>
      <c r="D1048556" s="31">
        <f>'T3'!D10</f>
        <v>1.3</v>
      </c>
      <c r="E1048556" s="31">
        <f>'T3'!E10</f>
        <v>2.7</v>
      </c>
      <c r="F1048556" s="31">
        <f>'T3'!F10</f>
        <v>2</v>
      </c>
      <c r="G1048556" s="31">
        <f>'T3'!G10</f>
        <v>2.09</v>
      </c>
      <c r="H1048556" s="31">
        <f>'T3'!H10</f>
        <v>2.96</v>
      </c>
      <c r="I1048556" s="31">
        <f>'T3'!I10</f>
        <v>20</v>
      </c>
      <c r="J1048556" s="31">
        <f>'T3'!J10</f>
        <v>5.2</v>
      </c>
      <c r="K1048556" s="31">
        <f>'T3'!K10</f>
        <v>3.78</v>
      </c>
      <c r="L1048556" s="31">
        <f>'T3'!L10</f>
        <v>2.86</v>
      </c>
      <c r="M1048556" s="31">
        <f>'T3'!M10</f>
        <v>3.31</v>
      </c>
    </row>
    <row r="1048557" spans="1:13" s="31" customFormat="1" ht="15" customHeight="1">
      <c r="A1048557" s="31" t="s">
        <v>112</v>
      </c>
      <c r="B1048557" s="31">
        <f>'T3'!B11</f>
        <v>21.5</v>
      </c>
      <c r="C1048557" s="31">
        <f>'T3'!C11</f>
        <v>13.6</v>
      </c>
      <c r="D1048557" s="31">
        <f>'T3'!D11</f>
        <v>16.5</v>
      </c>
      <c r="E1048557" s="31">
        <f>'T3'!E11</f>
        <v>9.1999999999999993</v>
      </c>
      <c r="F1048557" s="31">
        <f>'T3'!F11</f>
        <v>8.1</v>
      </c>
      <c r="G1048557" s="31">
        <f>'T3'!G11</f>
        <v>10.8</v>
      </c>
      <c r="H1048557" s="31">
        <f>'T3'!H11</f>
        <v>6.6</v>
      </c>
      <c r="I1048557" s="31">
        <f>'T3'!I11</f>
        <v>20</v>
      </c>
      <c r="J1048557" s="31">
        <f>'T3'!J11</f>
        <v>21.7</v>
      </c>
      <c r="K1048557" s="31">
        <f>'T3'!K11</f>
        <v>18.600000000000001</v>
      </c>
      <c r="L1048557" s="31">
        <f>'T3'!L11</f>
        <v>7.5</v>
      </c>
      <c r="M1048557" s="31">
        <f>'T3'!M11</f>
        <v>12</v>
      </c>
    </row>
    <row r="1048558" spans="1:13" s="31" customFormat="1" ht="15" customHeight="1">
      <c r="A1048558" s="31" t="s">
        <v>165</v>
      </c>
      <c r="F1048558" s="31">
        <f>'T3'!F12</f>
        <v>5.4</v>
      </c>
      <c r="G1048558" s="31">
        <f>'T3'!G12</f>
        <v>8.1999999999999993</v>
      </c>
      <c r="H1048558" s="31">
        <f>'T3'!H12</f>
        <v>3</v>
      </c>
      <c r="I1048558" s="31">
        <f>'T3'!I12</f>
        <v>1.1000000000000001</v>
      </c>
      <c r="J1048558" s="31">
        <f>'T3'!J12</f>
        <v>1.8</v>
      </c>
      <c r="K1048558" s="31">
        <f>'T3'!K12</f>
        <v>1.8</v>
      </c>
      <c r="L1048558" s="31">
        <f>'T3'!L12</f>
        <v>2.1</v>
      </c>
      <c r="M1048558" s="31">
        <f>'T3'!M12</f>
        <v>3</v>
      </c>
    </row>
    <row r="1048559" spans="1:13" s="31" customFormat="1" ht="15" customHeight="1">
      <c r="A1048559" s="31" t="s">
        <v>113</v>
      </c>
      <c r="B1048559" s="31">
        <f>'T3'!B14</f>
        <v>8.0500000000000007</v>
      </c>
      <c r="C1048559" s="31">
        <f>'T3'!C14</f>
        <v>1.8</v>
      </c>
      <c r="D1048559" s="31">
        <f>'T3'!D14</f>
        <v>1.46</v>
      </c>
      <c r="E1048559" s="31">
        <f>'T3'!E14</f>
        <v>3.86</v>
      </c>
      <c r="F1048559" s="31">
        <f>'T3'!F14</f>
        <v>2.59</v>
      </c>
      <c r="G1048559" s="31">
        <f>'T3'!G14</f>
        <v>3.11</v>
      </c>
      <c r="H1048559" s="31">
        <f>'T3'!H14</f>
        <v>3.66</v>
      </c>
      <c r="I1048559" s="31">
        <f>'T3'!I14</f>
        <v>6.2</v>
      </c>
      <c r="J1048559" s="31">
        <f>'T3'!J14</f>
        <v>5.35</v>
      </c>
      <c r="K1048559" s="31">
        <f>'T3'!K14</f>
        <v>4.34</v>
      </c>
      <c r="L1048559" s="31">
        <f>'T3'!L14</f>
        <v>5.59</v>
      </c>
      <c r="M1048559" s="31">
        <f>'T3'!M14</f>
        <v>4.99</v>
      </c>
    </row>
    <row r="1048560" spans="1:13" s="31" customFormat="1" ht="15" customHeight="1">
      <c r="A1048560" s="31" t="s">
        <v>117</v>
      </c>
    </row>
    <row r="1048561" spans="1:13" s="31" customFormat="1" ht="15" customHeight="1">
      <c r="A1048561" s="31" t="s">
        <v>110</v>
      </c>
      <c r="B1048561" s="31">
        <f>'T3'!B17</f>
        <v>40.31</v>
      </c>
      <c r="C1048561" s="31">
        <f>'T3'!C17</f>
        <v>28.96</v>
      </c>
      <c r="D1048561" s="31">
        <f>'T3'!D17</f>
        <v>24.14</v>
      </c>
      <c r="E1048561" s="31">
        <f>'T3'!E17</f>
        <v>15.45</v>
      </c>
      <c r="F1048561" s="31">
        <f>'T3'!F17</f>
        <v>10.39</v>
      </c>
      <c r="G1048561" s="31">
        <f>'T3'!G17</f>
        <v>11.52</v>
      </c>
      <c r="H1048561" s="31">
        <f>'T3'!H17</f>
        <v>14.66</v>
      </c>
      <c r="I1048561" s="31">
        <f>'T3'!I17</f>
        <v>12.61</v>
      </c>
      <c r="J1048561" s="31">
        <f>'T3'!J17</f>
        <v>17.77</v>
      </c>
      <c r="K1048561" s="31">
        <f>'T3'!K17</f>
        <v>18.93</v>
      </c>
      <c r="L1048561" s="31">
        <f>'T3'!L17</f>
        <v>19.84</v>
      </c>
      <c r="M1048561" s="31">
        <f>'T3'!M17</f>
        <v>18.22</v>
      </c>
    </row>
    <row r="1048562" spans="1:13" s="31" customFormat="1" ht="15" customHeight="1">
      <c r="A1048562" s="31" t="s">
        <v>111</v>
      </c>
      <c r="B1048562" s="31">
        <f>'T3'!B19</f>
        <v>17.399999999999999</v>
      </c>
      <c r="C1048562" s="31">
        <f>'T3'!C19</f>
        <v>15.4</v>
      </c>
      <c r="D1048562" s="31">
        <f>'T3'!D19</f>
        <v>14.1</v>
      </c>
      <c r="E1048562" s="31">
        <f>'T3'!E19</f>
        <v>22.5</v>
      </c>
      <c r="F1048562" s="31">
        <f>'T3'!F19</f>
        <v>16.43</v>
      </c>
      <c r="G1048562" s="31">
        <f>'T3'!G19</f>
        <v>20.36</v>
      </c>
      <c r="H1048562" s="31">
        <f>'T3'!H19</f>
        <v>11.87</v>
      </c>
      <c r="I1048562" s="31">
        <f>'T3'!I19</f>
        <v>9.5399999999999991</v>
      </c>
      <c r="J1048562" s="31">
        <f>'T3'!J19</f>
        <v>13.03</v>
      </c>
      <c r="K1048562" s="31">
        <f>'T3'!K19</f>
        <v>17.13</v>
      </c>
      <c r="L1048562" s="31">
        <f>'T3'!L19</f>
        <v>14.36</v>
      </c>
      <c r="M1048562" s="31">
        <f>'T3'!M19</f>
        <v>16.600000000000001</v>
      </c>
    </row>
    <row r="1048563" spans="1:13" s="31" customFormat="1" ht="15" customHeight="1">
      <c r="A1048563" s="31" t="s">
        <v>112</v>
      </c>
      <c r="B1048563" s="31">
        <f>'T3'!B20</f>
        <v>10.8</v>
      </c>
      <c r="C1048563" s="31">
        <f>'T3'!C20</f>
        <v>22.5</v>
      </c>
      <c r="D1048563" s="31">
        <f>'T3'!D20</f>
        <v>21.4</v>
      </c>
      <c r="H1048563" s="31">
        <f>'T3'!H20</f>
        <v>8.8000000000000007</v>
      </c>
      <c r="I1048563" s="31">
        <f>'T3'!I20</f>
        <v>23</v>
      </c>
      <c r="J1048563" s="31">
        <f>'T3'!J20</f>
        <v>16.399999999999999</v>
      </c>
      <c r="K1048563" s="31">
        <f>'T3'!K20</f>
        <v>16.7</v>
      </c>
      <c r="L1048563" s="31">
        <f>'T3'!L20</f>
        <v>15.9</v>
      </c>
      <c r="M1048563" s="31">
        <f>'T3'!M20</f>
        <v>19.7</v>
      </c>
    </row>
    <row r="1048564" spans="1:13" s="31" customFormat="1" ht="15" customHeight="1">
      <c r="A1048564" s="31" t="s">
        <v>165</v>
      </c>
      <c r="F1048564" s="31">
        <f>'T3'!F21</f>
        <v>17.399999999999999</v>
      </c>
      <c r="G1048564" s="31">
        <f>'T3'!G21</f>
        <v>18.8</v>
      </c>
      <c r="H1048564" s="31">
        <f>'T3'!H21</f>
        <v>12.1</v>
      </c>
      <c r="I1048564" s="31">
        <f>'T3'!I21</f>
        <v>10.5</v>
      </c>
      <c r="J1048564" s="31">
        <f>'T3'!J21</f>
        <v>11.8</v>
      </c>
      <c r="K1048564" s="31">
        <f>'T3'!K21</f>
        <v>14.6</v>
      </c>
      <c r="L1048564" s="31">
        <f>'T3'!L21</f>
        <v>12.8</v>
      </c>
      <c r="M1048564" s="31">
        <f>'T3'!M21</f>
        <v>15.3</v>
      </c>
    </row>
    <row r="1048565" spans="1:13" s="31" customFormat="1" ht="15" customHeight="1">
      <c r="A1048565" s="31" t="s">
        <v>113</v>
      </c>
      <c r="B1048565" s="31">
        <f>'T3'!B23</f>
        <v>15.8</v>
      </c>
      <c r="C1048565" s="31">
        <f>'T3'!C23</f>
        <v>10.48</v>
      </c>
      <c r="D1048565" s="31">
        <f>'T3'!D23</f>
        <v>10.39</v>
      </c>
      <c r="E1048565" s="31">
        <f>'T3'!E23</f>
        <v>17.71</v>
      </c>
      <c r="F1048565" s="31">
        <f>'T3'!F23</f>
        <v>9.86</v>
      </c>
      <c r="G1048565" s="31">
        <f>'T3'!G23</f>
        <v>22.38</v>
      </c>
      <c r="H1048565" s="31">
        <f>'T3'!H23</f>
        <v>15.42</v>
      </c>
      <c r="I1048565" s="31">
        <f>'T3'!I23</f>
        <v>13.91</v>
      </c>
      <c r="J1048565" s="31">
        <f>'T3'!J23</f>
        <v>13.84</v>
      </c>
      <c r="K1048565" s="31">
        <f>'T3'!K23</f>
        <v>16.170000000000002</v>
      </c>
      <c r="L1048565" s="31">
        <f>'T3'!L23</f>
        <v>15.17</v>
      </c>
      <c r="M1048565" s="31">
        <f>'T3'!M23</f>
        <v>16.45</v>
      </c>
    </row>
    <row r="1048566" spans="1:13" s="31" customFormat="1" ht="15" customHeight="1">
      <c r="A1048566" s="31" t="s">
        <v>172</v>
      </c>
    </row>
    <row r="1048567" spans="1:13" s="31" customFormat="1" ht="15" customHeight="1">
      <c r="A1048567" s="31" t="s">
        <v>110</v>
      </c>
      <c r="B1048567" s="31">
        <f>'T3'!B26</f>
        <v>244.2</v>
      </c>
      <c r="C1048567" s="31">
        <f>'T3'!C26</f>
        <v>432.12</v>
      </c>
      <c r="D1048567" s="31">
        <f>'T3'!D26</f>
        <v>156.91999999999999</v>
      </c>
      <c r="E1048567" s="31">
        <f>'T3'!E26</f>
        <v>247</v>
      </c>
      <c r="F1048567" s="31">
        <f>'T3'!F26</f>
        <v>209.41</v>
      </c>
      <c r="G1048567" s="31">
        <f>'T3'!G26</f>
        <v>320.52</v>
      </c>
      <c r="H1048567" s="31">
        <f>'T3'!H26</f>
        <v>290.10000000000002</v>
      </c>
      <c r="I1048567" s="31">
        <f>'T3'!I26</f>
        <v>310.45</v>
      </c>
      <c r="J1048567" s="31">
        <f>'T3'!J26</f>
        <v>264.38</v>
      </c>
      <c r="K1048567" s="31">
        <f>'T3'!K26</f>
        <v>290</v>
      </c>
      <c r="L1048567" s="31">
        <f>'T3'!L26</f>
        <v>237.05</v>
      </c>
      <c r="M1048567" s="31">
        <f>'T3'!M26</f>
        <v>220.2</v>
      </c>
    </row>
    <row r="1048568" spans="1:13" s="31" customFormat="1" ht="15" customHeight="1">
      <c r="A1048568" s="31" t="s">
        <v>111</v>
      </c>
      <c r="B1048568" s="31">
        <f>'T3'!B28</f>
        <v>116.7</v>
      </c>
      <c r="C1048568" s="31">
        <f>'T3'!C28</f>
        <v>127.8</v>
      </c>
      <c r="D1048568" s="31">
        <f>'T3'!D28</f>
        <v>201.2</v>
      </c>
      <c r="E1048568" s="31">
        <f>'T3'!E28</f>
        <v>232.9</v>
      </c>
      <c r="F1048568" s="31">
        <f>'T3'!F28</f>
        <v>231.2</v>
      </c>
      <c r="G1048568" s="31">
        <f>'T3'!G28</f>
        <v>218.8</v>
      </c>
      <c r="H1048568" s="31">
        <f>'T3'!H28</f>
        <v>215.5</v>
      </c>
      <c r="I1048568" s="31">
        <f>'T3'!I28</f>
        <v>195.7</v>
      </c>
      <c r="J1048568" s="31">
        <f>'T3'!J28</f>
        <v>227.8</v>
      </c>
      <c r="K1048568" s="31">
        <f>'T3'!K28</f>
        <v>220.1</v>
      </c>
      <c r="L1048568" s="31">
        <f>'T3'!L28</f>
        <v>185.22</v>
      </c>
      <c r="M1048568" s="31">
        <f>'T3'!M28</f>
        <v>89.8</v>
      </c>
    </row>
    <row r="1048569" spans="1:13" s="31" customFormat="1" ht="15" customHeight="1">
      <c r="A1048569" s="31" t="s">
        <v>112</v>
      </c>
      <c r="B1048569" s="31">
        <f>'T3'!B29</f>
        <v>250.3</v>
      </c>
      <c r="C1048569" s="31">
        <f>'T3'!C29</f>
        <v>164.2</v>
      </c>
      <c r="D1048569" s="31">
        <f>'T3'!D29</f>
        <v>207.62</v>
      </c>
      <c r="E1048569" s="31">
        <f>'T3'!E29</f>
        <v>273.13</v>
      </c>
      <c r="F1048569" s="31">
        <f>'T3'!F29</f>
        <v>347.81</v>
      </c>
      <c r="G1048569" s="31">
        <f>'T3'!G29</f>
        <v>364.83</v>
      </c>
      <c r="H1048569" s="31">
        <f>'T3'!H29</f>
        <v>406.35</v>
      </c>
      <c r="I1048569" s="31">
        <f>'T3'!I29</f>
        <v>286.3</v>
      </c>
      <c r="J1048569" s="31">
        <f>'T3'!J29</f>
        <v>389.47</v>
      </c>
      <c r="K1048569" s="31">
        <f>'T3'!K29</f>
        <v>434.8</v>
      </c>
      <c r="L1048569" s="31">
        <f>'T3'!L29</f>
        <v>191.7</v>
      </c>
      <c r="M1048569" s="31">
        <f>'T3'!M29</f>
        <v>147.9</v>
      </c>
    </row>
    <row r="1048570" spans="1:13" s="31" customFormat="1" ht="15" customHeight="1">
      <c r="A1048570" s="31" t="s">
        <v>165</v>
      </c>
      <c r="F1048570" s="31">
        <f>'T3'!F30</f>
        <v>231.4</v>
      </c>
      <c r="G1048570" s="31">
        <f>'T3'!G30</f>
        <v>278.39999999999998</v>
      </c>
      <c r="H1048570" s="31">
        <f>'T3'!H30</f>
        <v>246.6</v>
      </c>
      <c r="I1048570" s="31">
        <f>'T3'!I30</f>
        <v>134.69999999999999</v>
      </c>
      <c r="J1048570" s="31">
        <f>'T3'!J30</f>
        <v>99.3</v>
      </c>
      <c r="K1048570" s="31">
        <f>'T3'!K30</f>
        <v>95.4</v>
      </c>
      <c r="L1048570" s="31">
        <f>'T3'!L30</f>
        <v>92.5</v>
      </c>
      <c r="M1048570" s="31">
        <f>'T3'!M30</f>
        <v>77.5</v>
      </c>
    </row>
    <row r="1048571" spans="1:13" s="31" customFormat="1">
      <c r="A1048571" s="31" t="s">
        <v>113</v>
      </c>
      <c r="B1048571" s="31">
        <f>'T3'!B32</f>
        <v>72.39</v>
      </c>
      <c r="C1048571" s="31">
        <f>'T3'!C32</f>
        <v>137.72999999999999</v>
      </c>
      <c r="D1048571" s="31">
        <f>'T3'!D32</f>
        <v>175.64</v>
      </c>
      <c r="E1048571" s="31">
        <f>'T3'!E32</f>
        <v>178.1</v>
      </c>
      <c r="F1048571" s="31">
        <f>'T3'!F32</f>
        <v>184.03</v>
      </c>
      <c r="G1048571" s="31">
        <f>'T3'!G32</f>
        <v>172.75</v>
      </c>
      <c r="H1048571" s="31">
        <f>'T3'!H32</f>
        <v>213.74</v>
      </c>
      <c r="I1048571" s="31">
        <f>'T3'!I32</f>
        <v>196.14</v>
      </c>
      <c r="J1048571" s="31">
        <f>'T3'!J32</f>
        <v>184.98</v>
      </c>
      <c r="K1048571" s="31">
        <f>'T3'!K32</f>
        <v>142.01</v>
      </c>
      <c r="L1048571" s="31">
        <f>'T3'!L32</f>
        <v>134.24</v>
      </c>
      <c r="M1048571" s="31">
        <f>'T3'!M32</f>
        <v>109.11</v>
      </c>
    </row>
  </sheetData>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2" manualBreakCount="2">
    <brk id="24" max="13" man="1"/>
    <brk id="48" max="1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CC3C5D0F15CE4B9C63808DA8D29AE2" ma:contentTypeVersion="15" ma:contentTypeDescription="Create a new document." ma:contentTypeScope="" ma:versionID="75aba4a82455baf5cefd117600f1b062">
  <xsd:schema xmlns:xsd="http://www.w3.org/2001/XMLSchema" xmlns:xs="http://www.w3.org/2001/XMLSchema" xmlns:p="http://schemas.microsoft.com/office/2006/metadata/properties" xmlns:ns2="214a7549-7329-48a0-822e-2b5acf461f23" xmlns:ns3="cb35f57d-3131-44f3-a254-a893278fa91d" targetNamespace="http://schemas.microsoft.com/office/2006/metadata/properties" ma:root="true" ma:fieldsID="0603fc1a4bb7a893dde81ea178f1bb46" ns2:_="" ns3:_="">
    <xsd:import namespace="214a7549-7329-48a0-822e-2b5acf461f23"/>
    <xsd:import namespace="cb35f57d-3131-44f3-a254-a893278fa9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4a7549-7329-48a0-822e-2b5acf461f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9e65314-d914-4abf-a8f7-25eddf319b3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b35f57d-3131-44f3-a254-a893278fa91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09cb94c-e3b4-404b-b1d0-387c8cc55ac8}" ma:internalName="TaxCatchAll" ma:showField="CatchAllData" ma:web="cb35f57d-3131-44f3-a254-a893278fa91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14a7549-7329-48a0-822e-2b5acf461f23">
      <Terms xmlns="http://schemas.microsoft.com/office/infopath/2007/PartnerControls"/>
    </lcf76f155ced4ddcb4097134ff3c332f>
    <TaxCatchAll xmlns="cb35f57d-3131-44f3-a254-a893278fa91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4F6DBA-0778-417F-896E-C23CF51CDD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4a7549-7329-48a0-822e-2b5acf461f23"/>
    <ds:schemaRef ds:uri="cb35f57d-3131-44f3-a254-a893278fa9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9A2F87-6C1E-4011-86F6-A1E0B80EFEFA}">
  <ds:schemaRefs>
    <ds:schemaRef ds:uri="http://purl.org/dc/terms/"/>
    <ds:schemaRef ds:uri="http://schemas.microsoft.com/office/infopath/2007/PartnerControls"/>
    <ds:schemaRef ds:uri="http://schemas.microsoft.com/office/2006/documentManagement/types"/>
    <ds:schemaRef ds:uri="http://purl.org/dc/dcmitype/"/>
    <ds:schemaRef ds:uri="http://purl.org/dc/elements/1.1/"/>
    <ds:schemaRef ds:uri="http://schemas.openxmlformats.org/package/2006/metadata/core-properties"/>
    <ds:schemaRef ds:uri="214a7549-7329-48a0-822e-2b5acf461f23"/>
    <ds:schemaRef ds:uri="http://schemas.microsoft.com/office/2006/metadata/properties"/>
    <ds:schemaRef ds:uri="http://www.w3.org/XML/1998/namespace"/>
    <ds:schemaRef ds:uri="cb35f57d-3131-44f3-a254-a893278fa91d"/>
  </ds:schemaRefs>
</ds:datastoreItem>
</file>

<file path=customXml/itemProps3.xml><?xml version="1.0" encoding="utf-8"?>
<ds:datastoreItem xmlns:ds="http://schemas.openxmlformats.org/officeDocument/2006/customXml" ds:itemID="{03B0B463-BD60-4F34-9D4F-8F1410C0C9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الغلاف</vt:lpstr>
      <vt:lpstr>المقدمة</vt:lpstr>
      <vt:lpstr>التعاريف</vt:lpstr>
      <vt:lpstr>قائمة الجداول</vt:lpstr>
      <vt:lpstr>قائمة الأشكال البيانية</vt:lpstr>
      <vt:lpstr>قائمة الخرائط</vt:lpstr>
      <vt:lpstr>M1</vt:lpstr>
      <vt:lpstr>T1</vt:lpstr>
      <vt:lpstr>F1</vt:lpstr>
      <vt:lpstr>T2</vt:lpstr>
      <vt:lpstr>F2</vt:lpstr>
      <vt:lpstr>T3</vt:lpstr>
      <vt:lpstr>F3</vt:lpstr>
      <vt:lpstr>'F1'!Print_Area</vt:lpstr>
      <vt:lpstr>'F2'!Print_Area</vt:lpstr>
      <vt:lpstr>'F3'!Print_Area</vt:lpstr>
      <vt:lpstr>'M1'!Print_Area</vt:lpstr>
      <vt:lpstr>'T1'!Print_Area</vt:lpstr>
      <vt:lpstr>'T2'!Print_Area</vt:lpstr>
      <vt:lpstr>'T3'!Print_Area</vt:lpstr>
      <vt:lpstr>التعاريف!Print_Area</vt:lpstr>
      <vt:lpstr>الغلاف!Print_Area</vt:lpstr>
      <vt:lpstr>المقدمة!Print_Area</vt:lpstr>
      <vt:lpstr>'قائمة الأشكال البيانية'!Print_Area</vt:lpstr>
      <vt:lpstr>'قائمة الجداول'!Print_Area</vt:lpstr>
      <vt:lpstr>'قائمة الخرائط'!Print_Area</vt:lpstr>
      <vt:lpstr>'T1'!Print_Titles</vt:lpstr>
      <vt:lpstr>'T2'!Print_Titles</vt:lpstr>
      <vt:lpstr>'T3'!Print_Titles</vt:lpstr>
      <vt:lpstr>التعاريف!Print_Titles</vt:lpstr>
    </vt:vector>
  </TitlesOfParts>
  <Manager/>
  <Company>IGA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Duaa Sultan Mohamed Salman</dc:creator>
  <cp:keywords/>
  <dc:description/>
  <cp:lastModifiedBy>Fatema Ahmed Ebrahim Salem</cp:lastModifiedBy>
  <cp:revision/>
  <cp:lastPrinted>2023-05-04T04:55:09Z</cp:lastPrinted>
  <dcterms:created xsi:type="dcterms:W3CDTF">2022-01-04T06:37:28Z</dcterms:created>
  <dcterms:modified xsi:type="dcterms:W3CDTF">2023-07-09T07:28:27Z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0x01010020CC3C5D0F15CE4B9C63808DA8D29AE2</vt:lpwstr>
  </property>
  <property fmtid="{D5CDD505-2E9C-101B-9397-08002B2CF9AE}" pid="3" name="MediaServiceImageTags">
    <vt:lpwstr/>
  </property>
</Properties>
</file>