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7.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8.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https://igacloud.sharepoint.com/sites/PDSD/DirPDS/04 الإدارة/06  مواضيع/09 البيئة/الأحوال الجوية/2021/"/>
    </mc:Choice>
  </mc:AlternateContent>
  <xr:revisionPtr revIDLastSave="1939" documentId="13_ncr:1_{569C7D38-B642-4DEE-A721-8D954B9BACFF}" xr6:coauthVersionLast="47" xr6:coauthVersionMax="47" xr10:uidLastSave="{E4083941-077C-4E15-B3CE-F21C682A9642}"/>
  <bookViews>
    <workbookView xWindow="-120" yWindow="-120" windowWidth="20730" windowHeight="11040" firstSheet="4" activeTab="9" xr2:uid="{3922D6DA-BBBC-4FC5-82B9-50BA23B07926}"/>
  </bookViews>
  <sheets>
    <sheet name="الغلاف" sheetId="15" r:id="rId1"/>
    <sheet name="المقدمة" sheetId="17" r:id="rId2"/>
    <sheet name="التعاريف" sheetId="18" r:id="rId3"/>
    <sheet name="قائمة الجداول" sheetId="16" r:id="rId4"/>
    <sheet name="قائمة الأشكال البيانية" sheetId="19" r:id="rId5"/>
    <sheet name="قائمة الخرائط" sheetId="29" r:id="rId6"/>
    <sheet name="M1" sheetId="6" r:id="rId7"/>
    <sheet name="T1" sheetId="22" r:id="rId8"/>
    <sheet name="F1" sheetId="23" r:id="rId9"/>
    <sheet name="T2" sheetId="8" r:id="rId10"/>
    <sheet name="F2" sheetId="24" r:id="rId11"/>
    <sheet name="T3" sheetId="10" r:id="rId12"/>
    <sheet name="F3" sheetId="25" r:id="rId13"/>
    <sheet name="T4" sheetId="11" r:id="rId14"/>
    <sheet name="F4" sheetId="26" r:id="rId15"/>
    <sheet name="T5" sheetId="14" r:id="rId16"/>
    <sheet name="F5" sheetId="27" r:id="rId17"/>
    <sheet name="T6" sheetId="20" r:id="rId18"/>
    <sheet name="F6" sheetId="28" r:id="rId19"/>
    <sheet name="T7" sheetId="13" r:id="rId20"/>
  </sheets>
  <externalReferences>
    <externalReference r:id="rId21"/>
    <externalReference r:id="rId22"/>
    <externalReference r:id="rId23"/>
    <externalReference r:id="rId24"/>
    <externalReference r:id="rId25"/>
  </externalReferences>
  <definedNames>
    <definedName name="a3\" localSheetId="8">#REF!</definedName>
    <definedName name="a3\" localSheetId="10">#REF!</definedName>
    <definedName name="a3\" localSheetId="12">#REF!</definedName>
    <definedName name="a3\" localSheetId="14">#REF!</definedName>
    <definedName name="a3\" localSheetId="16">#REF!</definedName>
    <definedName name="a3\" localSheetId="18">#REF!</definedName>
    <definedName name="a3\" localSheetId="6">#REF!</definedName>
    <definedName name="a3\" localSheetId="7">#REF!</definedName>
    <definedName name="a3\" localSheetId="9">#REF!</definedName>
    <definedName name="a3\" localSheetId="11">#REF!</definedName>
    <definedName name="a3\" localSheetId="13">#REF!</definedName>
    <definedName name="a3\" localSheetId="15">#REF!</definedName>
    <definedName name="a3\" localSheetId="17">#REF!</definedName>
    <definedName name="a3\" localSheetId="19">#REF!</definedName>
    <definedName name="a3\" localSheetId="2">#REF!</definedName>
    <definedName name="a3\" localSheetId="0">#REF!</definedName>
    <definedName name="a3\" localSheetId="1">#REF!</definedName>
    <definedName name="a3\" localSheetId="4">#REF!</definedName>
    <definedName name="a3\" localSheetId="3">#REF!</definedName>
    <definedName name="a3\" localSheetId="5">#REF!</definedName>
    <definedName name="a3\">#REF!</definedName>
    <definedName name="cover1" localSheetId="8">#REF!</definedName>
    <definedName name="cover1" localSheetId="10">#REF!</definedName>
    <definedName name="cover1" localSheetId="12">#REF!</definedName>
    <definedName name="cover1" localSheetId="14">#REF!</definedName>
    <definedName name="cover1" localSheetId="16">#REF!</definedName>
    <definedName name="cover1" localSheetId="18">#REF!</definedName>
    <definedName name="cover1" localSheetId="6">#REF!</definedName>
    <definedName name="cover1" localSheetId="7">#REF!</definedName>
    <definedName name="cover1" localSheetId="9">#REF!</definedName>
    <definedName name="cover1" localSheetId="11">#REF!</definedName>
    <definedName name="cover1" localSheetId="13">#REF!</definedName>
    <definedName name="cover1" localSheetId="15">#REF!</definedName>
    <definedName name="cover1" localSheetId="17">#REF!</definedName>
    <definedName name="cover1" localSheetId="19">#REF!</definedName>
    <definedName name="cover1" localSheetId="2">#REF!</definedName>
    <definedName name="cover1" localSheetId="0">#REF!</definedName>
    <definedName name="cover1" localSheetId="1">#REF!</definedName>
    <definedName name="cover1" localSheetId="4">#REF!</definedName>
    <definedName name="cover1" localSheetId="3">#REF!</definedName>
    <definedName name="cover1" localSheetId="5">#REF!</definedName>
    <definedName name="cover1">#REF!</definedName>
    <definedName name="_xlnm.Print_Area" localSheetId="8">'F1'!$A$1:$O$52</definedName>
    <definedName name="_xlnm.Print_Area" localSheetId="10">'F2'!$A$1:$N$26</definedName>
    <definedName name="_xlnm.Print_Area" localSheetId="12">'F3'!$A$1:$O$25</definedName>
    <definedName name="_xlnm.Print_Area" localSheetId="14">'F4'!$A$1:$O$25</definedName>
    <definedName name="_xlnm.Print_Area" localSheetId="16">'F5'!$A$1:$O$26</definedName>
    <definedName name="_xlnm.Print_Area" localSheetId="18">'F6'!$A$1:$O$26</definedName>
    <definedName name="_xlnm.Print_Area" localSheetId="6">'M1'!$A$1:$E$30</definedName>
    <definedName name="_xlnm.Print_Area" localSheetId="7">'T1'!$A$1:$O$33</definedName>
    <definedName name="_xlnm.Print_Area" localSheetId="9">'T2'!$A$1:$N$13</definedName>
    <definedName name="_xlnm.Print_Area" localSheetId="11">'T3'!$A$1:$O$23</definedName>
    <definedName name="_xlnm.Print_Area" localSheetId="13">'T4'!$A$1:$O$23</definedName>
    <definedName name="_xlnm.Print_Area" localSheetId="15">'T5'!$A$1:$O$23</definedName>
    <definedName name="_xlnm.Print_Area" localSheetId="17">'T6'!$A$1:$O$23</definedName>
    <definedName name="_xlnm.Print_Area" localSheetId="19">'T7'!$A$1:$I$16</definedName>
    <definedName name="_xlnm.Print_Area" localSheetId="2">التعاريف!$A$1:$C$64</definedName>
    <definedName name="_xlnm.Print_Area" localSheetId="0">الغلاف!$A$1:$X$27</definedName>
    <definedName name="_xlnm.Print_Area" localSheetId="1">المقدمة!$A$1:$C$15</definedName>
    <definedName name="_xlnm.Print_Area" localSheetId="4">'قائمة الأشكال البيانية'!$A$1:$C$8</definedName>
    <definedName name="_xlnm.Print_Area" localSheetId="3">'قائمة الجداول'!$A$1:$C$8</definedName>
    <definedName name="_xlnm.Print_Area" localSheetId="5">'قائمة الخرائط'!$A$1:$C$2</definedName>
    <definedName name="_xlnm.Print_Titles" localSheetId="7">'T1'!$4:$6</definedName>
    <definedName name="_xlnm.Print_Titles" localSheetId="11">'T3'!$4:$6</definedName>
    <definedName name="_xlnm.Print_Titles" localSheetId="13">'T4'!$4:$6</definedName>
    <definedName name="_xlnm.Print_Titles" localSheetId="15">'T5'!$4:$6</definedName>
    <definedName name="_xlnm.Print_Titles" localSheetId="2">التعاريف!$1:$1</definedName>
    <definedName name="rC.Directorate" localSheetId="8">#REF!</definedName>
    <definedName name="rC.Directorate" localSheetId="10">#REF!</definedName>
    <definedName name="rC.Directorate" localSheetId="12">#REF!</definedName>
    <definedName name="rC.Directorate" localSheetId="14">#REF!</definedName>
    <definedName name="rC.Directorate" localSheetId="16">#REF!</definedName>
    <definedName name="rC.Directorate" localSheetId="18">#REF!</definedName>
    <definedName name="rC.Directorate" localSheetId="6">#REF!</definedName>
    <definedName name="rC.Directorate" localSheetId="7">#REF!</definedName>
    <definedName name="rC.Directorate" localSheetId="9">#REF!</definedName>
    <definedName name="rC.Directorate" localSheetId="11">#REF!</definedName>
    <definedName name="rC.Directorate" localSheetId="13">#REF!</definedName>
    <definedName name="rC.Directorate" localSheetId="15">#REF!</definedName>
    <definedName name="rC.Directorate" localSheetId="17">#REF!</definedName>
    <definedName name="rC.Directorate" localSheetId="19">#REF!</definedName>
    <definedName name="rC.Directorate" localSheetId="2">#REF!</definedName>
    <definedName name="rC.Directorate" localSheetId="0">#REF!</definedName>
    <definedName name="rC.Directorate" localSheetId="1">#REF!</definedName>
    <definedName name="rC.Directorate" localSheetId="4">#REF!</definedName>
    <definedName name="rC.Directorate" localSheetId="3">#REF!</definedName>
    <definedName name="rC.Directorate" localSheetId="5">#REF!</definedName>
    <definedName name="rC.Directorate">#REF!</definedName>
    <definedName name="rC.Division" localSheetId="8">#REF!</definedName>
    <definedName name="rC.Division" localSheetId="10">#REF!</definedName>
    <definedName name="rC.Division" localSheetId="12">#REF!</definedName>
    <definedName name="rC.Division" localSheetId="14">#REF!</definedName>
    <definedName name="rC.Division" localSheetId="16">#REF!</definedName>
    <definedName name="rC.Division" localSheetId="18">#REF!</definedName>
    <definedName name="rC.Division" localSheetId="6">#REF!</definedName>
    <definedName name="rC.Division" localSheetId="7">#REF!</definedName>
    <definedName name="rC.Division" localSheetId="9">#REF!</definedName>
    <definedName name="rC.Division" localSheetId="11">#REF!</definedName>
    <definedName name="rC.Division" localSheetId="13">#REF!</definedName>
    <definedName name="rC.Division" localSheetId="15">#REF!</definedName>
    <definedName name="rC.Division" localSheetId="17">#REF!</definedName>
    <definedName name="rC.Division" localSheetId="19">#REF!</definedName>
    <definedName name="rC.Division" localSheetId="2">#REF!</definedName>
    <definedName name="rC.Division" localSheetId="0">#REF!</definedName>
    <definedName name="rC.Division" localSheetId="1">#REF!</definedName>
    <definedName name="rC.Division" localSheetId="4">#REF!</definedName>
    <definedName name="rC.Division" localSheetId="3">#REF!</definedName>
    <definedName name="rC.Division" localSheetId="5">#REF!</definedName>
    <definedName name="rC.Division">#REF!</definedName>
    <definedName name="rC.RecordID" localSheetId="8">#REF!</definedName>
    <definedName name="rC.RecordID" localSheetId="10">#REF!</definedName>
    <definedName name="rC.RecordID" localSheetId="12">#REF!</definedName>
    <definedName name="rC.RecordID" localSheetId="14">#REF!</definedName>
    <definedName name="rC.RecordID" localSheetId="16">#REF!</definedName>
    <definedName name="rC.RecordID" localSheetId="18">#REF!</definedName>
    <definedName name="rC.RecordID" localSheetId="6">#REF!</definedName>
    <definedName name="rC.RecordID" localSheetId="7">#REF!</definedName>
    <definedName name="rC.RecordID" localSheetId="9">#REF!</definedName>
    <definedName name="rC.RecordID" localSheetId="11">#REF!</definedName>
    <definedName name="rC.RecordID" localSheetId="13">#REF!</definedName>
    <definedName name="rC.RecordID" localSheetId="15">#REF!</definedName>
    <definedName name="rC.RecordID" localSheetId="17">#REF!</definedName>
    <definedName name="rC.RecordID" localSheetId="19">#REF!</definedName>
    <definedName name="rC.RecordID" localSheetId="2">#REF!</definedName>
    <definedName name="rC.RecordID" localSheetId="0">#REF!</definedName>
    <definedName name="rC.RecordID" localSheetId="1">#REF!</definedName>
    <definedName name="rC.RecordID" localSheetId="4">#REF!</definedName>
    <definedName name="rC.RecordID" localSheetId="3">#REF!</definedName>
    <definedName name="rC.RecordID" localSheetId="5">#REF!</definedName>
    <definedName name="rC.RecordID">#REF!</definedName>
    <definedName name="rC.RecordInfoClassf" localSheetId="8">#REF!</definedName>
    <definedName name="rC.RecordInfoClassf" localSheetId="10">#REF!</definedName>
    <definedName name="rC.RecordInfoClassf" localSheetId="12">#REF!</definedName>
    <definedName name="rC.RecordInfoClassf" localSheetId="14">#REF!</definedName>
    <definedName name="rC.RecordInfoClassf" localSheetId="16">#REF!</definedName>
    <definedName name="rC.RecordInfoClassf" localSheetId="18">#REF!</definedName>
    <definedName name="rC.RecordInfoClassf" localSheetId="6">#REF!</definedName>
    <definedName name="rC.RecordInfoClassf" localSheetId="7">#REF!</definedName>
    <definedName name="rC.RecordInfoClassf" localSheetId="9">#REF!</definedName>
    <definedName name="rC.RecordInfoClassf" localSheetId="11">#REF!</definedName>
    <definedName name="rC.RecordInfoClassf" localSheetId="13">#REF!</definedName>
    <definedName name="rC.RecordInfoClassf" localSheetId="15">#REF!</definedName>
    <definedName name="rC.RecordInfoClassf" localSheetId="17">#REF!</definedName>
    <definedName name="rC.RecordInfoClassf" localSheetId="19">#REF!</definedName>
    <definedName name="rC.RecordInfoClassf" localSheetId="2">#REF!</definedName>
    <definedName name="rC.RecordInfoClassf" localSheetId="0">#REF!</definedName>
    <definedName name="rC.RecordInfoClassf" localSheetId="1">#REF!</definedName>
    <definedName name="rC.RecordInfoClassf" localSheetId="4">#REF!</definedName>
    <definedName name="rC.RecordInfoClassf" localSheetId="3">#REF!</definedName>
    <definedName name="rC.RecordInfoClassf" localSheetId="5">#REF!</definedName>
    <definedName name="rC.RecordInfoClassf">#REF!</definedName>
    <definedName name="rC.RecordName" localSheetId="8">#REF!</definedName>
    <definedName name="rC.RecordName" localSheetId="10">#REF!</definedName>
    <definedName name="rC.RecordName" localSheetId="12">#REF!</definedName>
    <definedName name="rC.RecordName" localSheetId="14">#REF!</definedName>
    <definedName name="rC.RecordName" localSheetId="16">#REF!</definedName>
    <definedName name="rC.RecordName" localSheetId="18">#REF!</definedName>
    <definedName name="rC.RecordName" localSheetId="6">#REF!</definedName>
    <definedName name="rC.RecordName" localSheetId="7">#REF!</definedName>
    <definedName name="rC.RecordName" localSheetId="9">#REF!</definedName>
    <definedName name="rC.RecordName" localSheetId="11">#REF!</definedName>
    <definedName name="rC.RecordName" localSheetId="13">#REF!</definedName>
    <definedName name="rC.RecordName" localSheetId="15">#REF!</definedName>
    <definedName name="rC.RecordName" localSheetId="17">#REF!</definedName>
    <definedName name="rC.RecordName" localSheetId="19">#REF!</definedName>
    <definedName name="rC.RecordName" localSheetId="2">#REF!</definedName>
    <definedName name="rC.RecordName" localSheetId="0">#REF!</definedName>
    <definedName name="rC.RecordName" localSheetId="1">#REF!</definedName>
    <definedName name="rC.RecordName" localSheetId="4">#REF!</definedName>
    <definedName name="rC.RecordName" localSheetId="3">#REF!</definedName>
    <definedName name="rC.RecordName" localSheetId="5">#REF!</definedName>
    <definedName name="rC.RecordName">#REF!</definedName>
    <definedName name="rP.DropDown_Impact">[1]Parameters!$F$19:$F$23</definedName>
    <definedName name="rP.Sorted_by_En">[1]Parameters!$F$12:$H$16</definedName>
    <definedName name="الخارجيون" localSheetId="8">#REF!</definedName>
    <definedName name="الخارجيون" localSheetId="10">#REF!</definedName>
    <definedName name="الخارجيون" localSheetId="12">#REF!</definedName>
    <definedName name="الخارجيون" localSheetId="14">#REF!</definedName>
    <definedName name="الخارجيون" localSheetId="16">#REF!</definedName>
    <definedName name="الخارجيون" localSheetId="18">#REF!</definedName>
    <definedName name="الخارجيون" localSheetId="6">#REF!</definedName>
    <definedName name="الخارجيون" localSheetId="7">#REF!</definedName>
    <definedName name="الخارجيون" localSheetId="9">#REF!</definedName>
    <definedName name="الخارجيون" localSheetId="11">#REF!</definedName>
    <definedName name="الخارجيون" localSheetId="13">#REF!</definedName>
    <definedName name="الخارجيون" localSheetId="15">#REF!</definedName>
    <definedName name="الخارجيون" localSheetId="17">#REF!</definedName>
    <definedName name="الخارجيون" localSheetId="19">#REF!</definedName>
    <definedName name="الخارجيون" localSheetId="2">#REF!</definedName>
    <definedName name="الخارجيون" localSheetId="0">#REF!</definedName>
    <definedName name="الخارجيون" localSheetId="1">#REF!</definedName>
    <definedName name="الخارجيون" localSheetId="4">#REF!</definedName>
    <definedName name="الخارجيون" localSheetId="3">#REF!</definedName>
    <definedName name="الخارجيون" localSheetId="5">#REF!</definedName>
    <definedName name="الخارجيون">#REF!</definedName>
    <definedName name="ش1" localSheetId="8">#REF!</definedName>
    <definedName name="ش1" localSheetId="10">#REF!</definedName>
    <definedName name="ش1" localSheetId="12">#REF!</definedName>
    <definedName name="ش1" localSheetId="14">#REF!</definedName>
    <definedName name="ش1" localSheetId="16">#REF!</definedName>
    <definedName name="ش1" localSheetId="18">#REF!</definedName>
    <definedName name="ش1" localSheetId="6">#REF!</definedName>
    <definedName name="ش1" localSheetId="7">#REF!</definedName>
    <definedName name="ش1" localSheetId="9">#REF!</definedName>
    <definedName name="ش1" localSheetId="11">#REF!</definedName>
    <definedName name="ش1" localSheetId="13">#REF!</definedName>
    <definedName name="ش1" localSheetId="15">#REF!</definedName>
    <definedName name="ش1" localSheetId="17">#REF!</definedName>
    <definedName name="ش1" localSheetId="19">#REF!</definedName>
    <definedName name="ش1" localSheetId="2">#REF!</definedName>
    <definedName name="ش1" localSheetId="0">#REF!</definedName>
    <definedName name="ش1" localSheetId="1">#REF!</definedName>
    <definedName name="ش1" localSheetId="4">#REF!</definedName>
    <definedName name="ش1" localSheetId="3">#REF!</definedName>
    <definedName name="ش1" localSheetId="5">#REF!</definedName>
    <definedName name="ش1">#REF!</definedName>
    <definedName name="ش10" localSheetId="8">#REF!</definedName>
    <definedName name="ش10" localSheetId="7">#REF!</definedName>
    <definedName name="ش10" localSheetId="2">#REF!</definedName>
    <definedName name="ش10" localSheetId="0">#REF!</definedName>
    <definedName name="ش10" localSheetId="1">#REF!</definedName>
    <definedName name="ش10" localSheetId="4">#REF!</definedName>
    <definedName name="ش10" localSheetId="3">#REF!</definedName>
    <definedName name="ش10" localSheetId="5">#REF!</definedName>
    <definedName name="ش10">#REF!</definedName>
    <definedName name="ش22" localSheetId="2">'[2]T2.43-1991'!#REF!</definedName>
    <definedName name="ش22" localSheetId="0">'[2]T2.43-1991'!#REF!</definedName>
    <definedName name="ش22" localSheetId="1">'[2]T2.43-1991'!#REF!</definedName>
    <definedName name="ش22" localSheetId="4">'[2]T2.43-1991'!#REF!</definedName>
    <definedName name="ش22" localSheetId="3">'[2]T2.43-1991'!#REF!</definedName>
    <definedName name="ش22" localSheetId="5">'[2]T2.43-1991'!#REF!</definedName>
    <definedName name="ش22">'[2]T2.43-1991'!#REF!</definedName>
    <definedName name="ش37" localSheetId="8">#REF!</definedName>
    <definedName name="ش37" localSheetId="10">#REF!</definedName>
    <definedName name="ش37" localSheetId="12">#REF!</definedName>
    <definedName name="ش37" localSheetId="14">#REF!</definedName>
    <definedName name="ش37" localSheetId="16">#REF!</definedName>
    <definedName name="ش37" localSheetId="18">#REF!</definedName>
    <definedName name="ش37" localSheetId="6">#REF!</definedName>
    <definedName name="ش37" localSheetId="7">#REF!</definedName>
    <definedName name="ش37" localSheetId="9">#REF!</definedName>
    <definedName name="ش37" localSheetId="11">#REF!</definedName>
    <definedName name="ش37" localSheetId="13">#REF!</definedName>
    <definedName name="ش37" localSheetId="15">#REF!</definedName>
    <definedName name="ش37" localSheetId="17">#REF!</definedName>
    <definedName name="ش37" localSheetId="19">#REF!</definedName>
    <definedName name="ش37" localSheetId="2">#REF!</definedName>
    <definedName name="ش37" localSheetId="0">#REF!</definedName>
    <definedName name="ش37" localSheetId="1">#REF!</definedName>
    <definedName name="ش37" localSheetId="4">#REF!</definedName>
    <definedName name="ش37" localSheetId="3">#REF!</definedName>
    <definedName name="ش37" localSheetId="5">#REF!</definedName>
    <definedName name="ش37">#REF!</definedName>
    <definedName name="ش55" localSheetId="8">'[3]T2.43-1991'!#REF!</definedName>
    <definedName name="ش55" localSheetId="10">'[3]T2.43-1991'!#REF!</definedName>
    <definedName name="ش55" localSheetId="12">'[3]T2.43-1991'!#REF!</definedName>
    <definedName name="ش55" localSheetId="14">'[3]T2.43-1991'!#REF!</definedName>
    <definedName name="ش55" localSheetId="16">'[3]T2.43-1991'!#REF!</definedName>
    <definedName name="ش55" localSheetId="18">'[3]T2.43-1991'!#REF!</definedName>
    <definedName name="ش55" localSheetId="6">'[3]T2.43-1991'!#REF!</definedName>
    <definedName name="ش55" localSheetId="7">'[3]T2.43-1991'!#REF!</definedName>
    <definedName name="ش55" localSheetId="9">'[3]T2.43-1991'!#REF!</definedName>
    <definedName name="ش55" localSheetId="11">'[3]T2.43-1991'!#REF!</definedName>
    <definedName name="ش55" localSheetId="13">'[3]T2.43-1991'!#REF!</definedName>
    <definedName name="ش55" localSheetId="15">'[3]T2.43-1991'!#REF!</definedName>
    <definedName name="ش55" localSheetId="17">'[3]T2.43-1991'!#REF!</definedName>
    <definedName name="ش55" localSheetId="19">'[3]T2.43-1991'!#REF!</definedName>
    <definedName name="ش55" localSheetId="2">'[3]T2.43-1991'!#REF!</definedName>
    <definedName name="ش55" localSheetId="0">'[2]T2.43-1991'!#REF!</definedName>
    <definedName name="ش55" localSheetId="1">'[3]T2.43-1991'!#REF!</definedName>
    <definedName name="ش55" localSheetId="4">'[3]T2.43-1991'!#REF!</definedName>
    <definedName name="ش55" localSheetId="3">'[3]T2.43-1991'!#REF!</definedName>
    <definedName name="ش55" localSheetId="5">'[3]T2.43-1991'!#REF!</definedName>
    <definedName name="ش55">#REF!</definedName>
    <definedName name="ش7">'[4]T3.56'!#REF!</definedName>
    <definedName name="ش9" localSheetId="8">#REF!</definedName>
    <definedName name="ش9" localSheetId="10">#REF!</definedName>
    <definedName name="ش9" localSheetId="12">#REF!</definedName>
    <definedName name="ش9" localSheetId="14">#REF!</definedName>
    <definedName name="ش9" localSheetId="16">#REF!</definedName>
    <definedName name="ش9" localSheetId="18">#REF!</definedName>
    <definedName name="ش9" localSheetId="6">#REF!</definedName>
    <definedName name="ش9" localSheetId="7">#REF!</definedName>
    <definedName name="ش9" localSheetId="9">#REF!</definedName>
    <definedName name="ش9" localSheetId="11">#REF!</definedName>
    <definedName name="ش9" localSheetId="13">#REF!</definedName>
    <definedName name="ش9" localSheetId="15">#REF!</definedName>
    <definedName name="ش9" localSheetId="17">#REF!</definedName>
    <definedName name="ش9" localSheetId="19">#REF!</definedName>
    <definedName name="ش9" localSheetId="2">#REF!</definedName>
    <definedName name="ش9" localSheetId="0">#REF!</definedName>
    <definedName name="ش9" localSheetId="1">#REF!</definedName>
    <definedName name="ش9" localSheetId="4">#REF!</definedName>
    <definedName name="ش9" localSheetId="3">#REF!</definedName>
    <definedName name="ش9" localSheetId="5">#REF!</definedName>
    <definedName name="ش9">#REF!</definedName>
    <definedName name="ل120" localSheetId="8">#REF!</definedName>
    <definedName name="ل120" localSheetId="10">#REF!</definedName>
    <definedName name="ل120" localSheetId="12">#REF!</definedName>
    <definedName name="ل120" localSheetId="14">#REF!</definedName>
    <definedName name="ل120" localSheetId="16">#REF!</definedName>
    <definedName name="ل120" localSheetId="18">#REF!</definedName>
    <definedName name="ل120" localSheetId="6">#REF!</definedName>
    <definedName name="ل120" localSheetId="7">#REF!</definedName>
    <definedName name="ل120" localSheetId="9">#REF!</definedName>
    <definedName name="ل120" localSheetId="11">#REF!</definedName>
    <definedName name="ل120" localSheetId="13">#REF!</definedName>
    <definedName name="ل120" localSheetId="15">#REF!</definedName>
    <definedName name="ل120" localSheetId="17">#REF!</definedName>
    <definedName name="ل120" localSheetId="19">#REF!</definedName>
    <definedName name="ل120" localSheetId="2">#REF!</definedName>
    <definedName name="ل120" localSheetId="0">#REF!</definedName>
    <definedName name="ل120" localSheetId="1">#REF!</definedName>
    <definedName name="ل120" localSheetId="4">#REF!</definedName>
    <definedName name="ل120" localSheetId="3">#REF!</definedName>
    <definedName name="ل120" localSheetId="5">#REF!</definedName>
    <definedName name="ل120">#REF!</definedName>
    <definedName name="ل9" localSheetId="8">#REF!</definedName>
    <definedName name="ل9" localSheetId="10">#REF!</definedName>
    <definedName name="ل9" localSheetId="12">#REF!</definedName>
    <definedName name="ل9" localSheetId="14">#REF!</definedName>
    <definedName name="ل9" localSheetId="16">#REF!</definedName>
    <definedName name="ل9" localSheetId="18">#REF!</definedName>
    <definedName name="ل9" localSheetId="6">#REF!</definedName>
    <definedName name="ل9" localSheetId="7">#REF!</definedName>
    <definedName name="ل9" localSheetId="9">#REF!</definedName>
    <definedName name="ل9" localSheetId="11">#REF!</definedName>
    <definedName name="ل9" localSheetId="13">#REF!</definedName>
    <definedName name="ل9" localSheetId="15">#REF!</definedName>
    <definedName name="ل9" localSheetId="17">#REF!</definedName>
    <definedName name="ل9" localSheetId="19">#REF!</definedName>
    <definedName name="ل9" localSheetId="2">#REF!</definedName>
    <definedName name="ل9" localSheetId="0">#REF!</definedName>
    <definedName name="ل9" localSheetId="1">#REF!</definedName>
    <definedName name="ل9" localSheetId="4">#REF!</definedName>
    <definedName name="ل9" localSheetId="3">#REF!</definedName>
    <definedName name="ل9" localSheetId="5">#REF!</definedName>
    <definedName name="ل9">#REF!</definedName>
    <definedName name="ه2" localSheetId="8">#REF!</definedName>
    <definedName name="ه2" localSheetId="10">#REF!</definedName>
    <definedName name="ه2" localSheetId="12">#REF!</definedName>
    <definedName name="ه2" localSheetId="14">#REF!</definedName>
    <definedName name="ه2" localSheetId="16">#REF!</definedName>
    <definedName name="ه2" localSheetId="18">#REF!</definedName>
    <definedName name="ه2" localSheetId="6">#REF!</definedName>
    <definedName name="ه2" localSheetId="7">#REF!</definedName>
    <definedName name="ه2" localSheetId="9">#REF!</definedName>
    <definedName name="ه2" localSheetId="11">#REF!</definedName>
    <definedName name="ه2" localSheetId="13">#REF!</definedName>
    <definedName name="ه2" localSheetId="15">#REF!</definedName>
    <definedName name="ه2" localSheetId="17">#REF!</definedName>
    <definedName name="ه2" localSheetId="19">#REF!</definedName>
    <definedName name="ه2" localSheetId="2">#REF!</definedName>
    <definedName name="ه2" localSheetId="0">#REF!</definedName>
    <definedName name="ه2" localSheetId="1">#REF!</definedName>
    <definedName name="ه2" localSheetId="4">#REF!</definedName>
    <definedName name="ه2" localSheetId="3">#REF!</definedName>
    <definedName name="ه2" localSheetId="5">#REF!</definedName>
    <definedName name="ه2">#REF!</definedName>
    <definedName name="ى15" localSheetId="8">#REF!</definedName>
    <definedName name="ى15" localSheetId="10">#REF!</definedName>
    <definedName name="ى15" localSheetId="12">#REF!</definedName>
    <definedName name="ى15" localSheetId="14">#REF!</definedName>
    <definedName name="ى15" localSheetId="16">#REF!</definedName>
    <definedName name="ى15" localSheetId="18">#REF!</definedName>
    <definedName name="ى15" localSheetId="6">#REF!</definedName>
    <definedName name="ى15" localSheetId="7">#REF!</definedName>
    <definedName name="ى15" localSheetId="9">#REF!</definedName>
    <definedName name="ى15" localSheetId="11">#REF!</definedName>
    <definedName name="ى15" localSheetId="13">#REF!</definedName>
    <definedName name="ى15" localSheetId="15">#REF!</definedName>
    <definedName name="ى15" localSheetId="17">#REF!</definedName>
    <definedName name="ى15" localSheetId="19">#REF!</definedName>
    <definedName name="ى15" localSheetId="2">#REF!</definedName>
    <definedName name="ى15" localSheetId="0">#REF!</definedName>
    <definedName name="ى15" localSheetId="1">#REF!</definedName>
    <definedName name="ى15" localSheetId="4">#REF!</definedName>
    <definedName name="ى15" localSheetId="3">#REF!</definedName>
    <definedName name="ى15" localSheetId="5">#REF!</definedName>
    <definedName name="ى15">#REF!</definedName>
    <definedName name="ى55" localSheetId="8">#REF!</definedName>
    <definedName name="ى55" localSheetId="10">#REF!</definedName>
    <definedName name="ى55" localSheetId="12">#REF!</definedName>
    <definedName name="ى55" localSheetId="14">#REF!</definedName>
    <definedName name="ى55" localSheetId="16">#REF!</definedName>
    <definedName name="ى55" localSheetId="18">#REF!</definedName>
    <definedName name="ى55" localSheetId="6">#REF!</definedName>
    <definedName name="ى55" localSheetId="7">#REF!</definedName>
    <definedName name="ى55" localSheetId="9">#REF!</definedName>
    <definedName name="ى55" localSheetId="11">#REF!</definedName>
    <definedName name="ى55" localSheetId="13">#REF!</definedName>
    <definedName name="ى55" localSheetId="15">#REF!</definedName>
    <definedName name="ى55" localSheetId="17">#REF!</definedName>
    <definedName name="ى55" localSheetId="19">#REF!</definedName>
    <definedName name="ى55" localSheetId="2">#REF!</definedName>
    <definedName name="ى55" localSheetId="0">'[5]T3.01 (2)'!$N$8</definedName>
    <definedName name="ى55" localSheetId="1">#REF!</definedName>
    <definedName name="ى55" localSheetId="4">#REF!</definedName>
    <definedName name="ى55" localSheetId="3">#REF!</definedName>
    <definedName name="ى55" localSheetId="5">#REF!</definedName>
    <definedName name="ى55">#REF!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2" i="29" l="1"/>
  <c r="A2" i="29"/>
  <c r="C8" i="19"/>
  <c r="A8" i="19"/>
  <c r="C7" i="19"/>
  <c r="A7" i="19"/>
  <c r="A5" i="16"/>
  <c r="C6" i="19"/>
  <c r="A6" i="19"/>
  <c r="C5" i="19"/>
  <c r="A5" i="19"/>
  <c r="C4" i="19"/>
  <c r="A4" i="19"/>
  <c r="C1048559" i="24"/>
  <c r="C3" i="19"/>
  <c r="A3" i="19"/>
  <c r="C2" i="19"/>
  <c r="A2" i="19"/>
  <c r="C2" i="16"/>
  <c r="A2" i="16"/>
  <c r="O31" i="22"/>
  <c r="O30" i="22"/>
  <c r="O29" i="22"/>
  <c r="O28" i="22"/>
  <c r="O27" i="22"/>
  <c r="O26" i="22"/>
  <c r="O25" i="22"/>
  <c r="O24" i="22"/>
  <c r="O23" i="22"/>
  <c r="O22" i="22"/>
  <c r="O21" i="22"/>
  <c r="O20" i="22"/>
  <c r="O19" i="22"/>
  <c r="O18" i="22"/>
  <c r="O17" i="22"/>
  <c r="O16" i="22"/>
  <c r="O15" i="22"/>
  <c r="O14" i="22"/>
  <c r="O13" i="22"/>
  <c r="O12" i="22"/>
  <c r="O11" i="22"/>
  <c r="O10" i="22"/>
  <c r="O9" i="22"/>
  <c r="O8" i="22"/>
  <c r="O7" i="22"/>
  <c r="O9" i="14"/>
  <c r="O8" i="14"/>
  <c r="O7" i="14"/>
  <c r="O12" i="14"/>
  <c r="O11" i="14"/>
  <c r="O10" i="14"/>
  <c r="O15" i="14"/>
  <c r="O14" i="14"/>
  <c r="O13" i="14"/>
  <c r="O18" i="14"/>
  <c r="O17" i="14"/>
  <c r="O16" i="14"/>
  <c r="O21" i="14"/>
  <c r="O20" i="14"/>
  <c r="O19" i="14"/>
  <c r="O21" i="11"/>
  <c r="O20" i="11"/>
  <c r="O19" i="11"/>
  <c r="O18" i="11"/>
  <c r="O17" i="11"/>
  <c r="O16" i="11"/>
  <c r="O15" i="11"/>
  <c r="O14" i="11"/>
  <c r="O13" i="11"/>
  <c r="O12" i="11"/>
  <c r="O11" i="11"/>
  <c r="O10" i="11"/>
  <c r="O8" i="11"/>
  <c r="O9" i="11"/>
  <c r="O7" i="11"/>
  <c r="O9" i="10"/>
  <c r="O8" i="10"/>
  <c r="O7" i="10"/>
  <c r="O12" i="10"/>
  <c r="O11" i="10"/>
  <c r="O10" i="10"/>
  <c r="O15" i="10"/>
  <c r="O14" i="10"/>
  <c r="O13" i="10"/>
  <c r="O16" i="10"/>
  <c r="O18" i="10"/>
  <c r="O17" i="10"/>
  <c r="O20" i="10"/>
  <c r="O21" i="10"/>
  <c r="O19" i="10"/>
  <c r="N8" i="8"/>
  <c r="N9" i="8"/>
  <c r="N10" i="8"/>
  <c r="N11" i="8"/>
  <c r="N7" i="8"/>
  <c r="C1048532" i="8"/>
  <c r="C8" i="16"/>
  <c r="A8" i="16"/>
  <c r="C7" i="16"/>
  <c r="A7" i="16"/>
  <c r="C6" i="16"/>
  <c r="A6" i="16"/>
  <c r="C5" i="16"/>
  <c r="C4" i="16"/>
  <c r="A4" i="16"/>
  <c r="C3" i="16"/>
  <c r="A3" i="16"/>
</calcChain>
</file>

<file path=xl/sharedStrings.xml><?xml version="1.0" encoding="utf-8"?>
<sst xmlns="http://schemas.openxmlformats.org/spreadsheetml/2006/main" count="787" uniqueCount="265">
  <si>
    <t>الأحوال الجوية</t>
  </si>
  <si>
    <t>Meteorological Conditions</t>
  </si>
  <si>
    <t>يمكن تقسيم السنة حسب الأحوال الجوية إلى فترتين: الأولى من يونيو إلى سبتمبر والفترة الثانية من ديسمبر إلى مارس، مفصولة بفترتين انتقاليتين في أبريل / مايو وفي أكتوبر / نوفمبر.</t>
  </si>
  <si>
    <t>The year may be divided into two main climatic periods from June to September and from December to March, separated by two transitional periods April/May and October/November.</t>
  </si>
  <si>
    <t>فترة الصيف</t>
  </si>
  <si>
    <t>The Summer Period</t>
  </si>
  <si>
    <t>تكون فترة الصيف مصحوبة بسماء صافية ودرجات حرارة مرتفعة دائماً، بالإضافة إلى الهواء الرطب فوق الخليج مما يسبب في درجات الحرارة الظاهرية بشكل كبير. وخلال شهري يونيو ويوليو  تكون الرياح شمالية غربية قوية السرعة باستمرار والمعروفة محلياً باسم "شمال الصيف" حيث يحدث في هذه الفترة ظاهرة الانقلاب الحراري ومقص الرياح وهي ارتفاع درجة الحرارة كلما ارتفعنا عن سطح الأرض. ومن الشمال ينتقل الغبار من العراق والمملكة العربية السعودية والكويت إلى دول الخليج العربي، مما يسبب انخفاض الرؤية إلى أقل من 1500 متر خلال هذه الفترة بشكل رئيسي.</t>
  </si>
  <si>
    <t>The summer period is accompanied by a clear sky and persistently high temperatures, in addition a shallow dome of relatively cool moist air over the Gulf is overlaid by hot dry air causing a marked temperature inversion. During the months of June and July, persistently strong northwesterly winds known locally as "North Summer", where the phenomenon of thermal inversion and wind shear occurs during this period, which is the rise in temperature as we rise above the surface of the earth. From the north, dust moves from Iraq, Saudi Arabia and Kuwait to the Arab Gulf states, which causes visibility drops to less than 1500 meters mainly during this period.</t>
  </si>
  <si>
    <t xml:space="preserve">فترة الشتاء </t>
  </si>
  <si>
    <t>The Winter Period</t>
  </si>
  <si>
    <r>
      <t>يتأثر طقس البلاد بالمنخفضات والجبهات الجوية الباردة والقادمة من البحر الأبيض المتوسط التي بدورها تسبب اضطرابات جوية مصحوبة بأمطار. ومع مرور هذه الجبهات الهوائية قد تتكون العواصف الرعدية.</t>
    </r>
    <r>
      <rPr>
        <sz val="11"/>
        <color rgb="FFC00000"/>
        <rFont val="Sakkal Majalla"/>
      </rPr>
      <t xml:space="preserve"> </t>
    </r>
    <r>
      <rPr>
        <sz val="11"/>
        <color theme="1"/>
        <rFont val="Sakkal Majalla"/>
      </rPr>
      <t>أما الرياح السائدة خلال هذا الفصل فهي الشمالية الغربية.</t>
    </r>
  </si>
  <si>
    <t>The country's weather is affected by troughs and cold weather fronts from the Mediterranean, which in turn cause weather disturbances accompanied by rain. With the passage of these air fronts thunderstorms may form. The prevailing winds during this season is northwest.</t>
  </si>
  <si>
    <t>الفترة الانتقالية</t>
  </si>
  <si>
    <t>The Transition Period</t>
  </si>
  <si>
    <t>الفترات الانتقالية مهمة من ناحيتين، الأولى هي فجائية التغيير خلال شهر أكتوبر ونوفمبر عندما تتوغل أولى تيارات الهواء البارد من الشمال الغربي وتحل محل الطقس الصيفي في أواخر الصيف. والثانية وهي الأهم، هي انتقال فصل الربيع وتعرف هذه الفترة باسم السرايات حيث التغيرات المفاجئة في الطقس ويكون عادة متقلباً بسبب حالة عدم الاستقرار وخصوصاً في طبقات الجو العليا مما يساعد في حالة عدم استقرار الجو وتكون العواصف الرعدية.</t>
  </si>
  <si>
    <t>The transition periods are important in two respects. The first is the suddenness of change during October and November when the first cold air currents penetrate from the northwest and replace summer weather in late summer. The second, and most importantly, is the transition of the spring season, and this period is known as Sarrayat, where sudden changes in the weather are usually volatile due to instability, especially in the upper layers of the atmosphere, which helps in the case of instability of the weather and the formation of thunderstorms.</t>
  </si>
  <si>
    <t>مصادر جداول هذا الفصل:</t>
  </si>
  <si>
    <t>Sources of this Chapter's Tables:</t>
  </si>
  <si>
    <t>إدارة الأرصاد الجوية - وزارة المواصلات والاتصالات</t>
  </si>
  <si>
    <t>Meteorological Directorate - Ministry of Transportation and Telecommunications</t>
  </si>
  <si>
    <t>التعاريف</t>
  </si>
  <si>
    <t>Definitions</t>
  </si>
  <si>
    <t>درجة الحرارة</t>
  </si>
  <si>
    <t>Temperature</t>
  </si>
  <si>
    <t>تعرف درجة حرارة المادة على معدل الطاقة الحركية للجزئيات، ويتم قياسها باستخدام ميزان الحرارة</t>
  </si>
  <si>
    <t>The temperature of the material is known as the thermal energy of particles, and its measured with a thermometer</t>
  </si>
  <si>
    <t>متوسط درجة الحرارة الصغرى</t>
  </si>
  <si>
    <t>Average Minimum Temperature</t>
  </si>
  <si>
    <t>متوسط درجات الحرارة  الصغرى بالدرجة المئوية لشهر</t>
  </si>
  <si>
    <t>The average of the minimum temperature in degrees Celsius (°C) for that month</t>
  </si>
  <si>
    <t>متوسط درجة الحرارة العظمى</t>
  </si>
  <si>
    <t>Average Maximum Temperature</t>
  </si>
  <si>
    <t>متوسط درجات الحرارة  العظمى بالدرجة المئوية لشهر</t>
  </si>
  <si>
    <t>The average of the maximum temperature in degrees Celsius (°C) for that month</t>
  </si>
  <si>
    <t>درجة الحرارة الصغرى المطلقة</t>
  </si>
  <si>
    <t>Extreme Minimum Temperature</t>
  </si>
  <si>
    <t>أدنى قيمة لدرجة الحرارة تم تسجيلها لشهر</t>
  </si>
  <si>
    <t>This is the lowest temperature recorded for that month</t>
  </si>
  <si>
    <t>درجة الحرارة العظمى المطلقة</t>
  </si>
  <si>
    <t>Extreme Maximum Temperature</t>
  </si>
  <si>
    <t>أعلى قيمة لدرجة الحرارة تم تسجيلها  لشهر</t>
  </si>
  <si>
    <t>This is the highest temperature recorded for that month</t>
  </si>
  <si>
    <t>الأمطار</t>
  </si>
  <si>
    <t>Rainfall</t>
  </si>
  <si>
    <t>هي كمية المطر التي تصل سطح الأرض وتقاس على أساس عمق الماء المتجمع في مقياس المطر</t>
  </si>
  <si>
    <t>The amount of rain that reaches the ground surface is measured based on the depth of the water collected in the rain guage</t>
  </si>
  <si>
    <t>الرطوبة النسبية</t>
  </si>
  <si>
    <t>Relative Humidity</t>
  </si>
  <si>
    <t>النسبة المئوية  بين كمية بخار الماء الموجودة في حجم معين من الهواء والكمية اللازمة لتشبع هذا الحجم ببخار الماء في نفس درجة الحرارة</t>
  </si>
  <si>
    <t>The ratio of the amount of water vapor actually in the air compared to the amount of water vapor the air can hold at the particular temperature and pressure</t>
  </si>
  <si>
    <t>متوسط الرطوبة النسبية الصغرى</t>
  </si>
  <si>
    <t>Average Minimum Relative Humidity</t>
  </si>
  <si>
    <t>المتوسط لأدنى  رطوبة يومية لفترة زمنية وهي شهر</t>
  </si>
  <si>
    <t>The average of the daily minimum relative humidity observed for a month</t>
  </si>
  <si>
    <t>متوسط الرطوبة النسبية الكبرى</t>
  </si>
  <si>
    <t>Average Maximum Relative Humidity</t>
  </si>
  <si>
    <t>المتوسط لأعلى رطوبة يومية لفترة زمنية وهي شهر</t>
  </si>
  <si>
    <t>The average of the daily maximum relative humidity observed for a month</t>
  </si>
  <si>
    <t>ساعات سطوع الشمس</t>
  </si>
  <si>
    <t>Sunshine Hours</t>
  </si>
  <si>
    <t>قياس مدة سطوع الشمس بالساعات يومياً</t>
  </si>
  <si>
    <t>Measuring duration of sunshine in hours daily</t>
  </si>
  <si>
    <t>أقل ساعات سطوع الشمس</t>
  </si>
  <si>
    <t>Minimum of  Sunshine Hours</t>
  </si>
  <si>
    <t xml:space="preserve">أقل فترة لساعات سطوع الشمس اليومية </t>
  </si>
  <si>
    <t xml:space="preserve">Measuring the lowest daily.duration of sunshine in hours </t>
  </si>
  <si>
    <t>أقصى ساعات سطوع الشمس</t>
  </si>
  <si>
    <t>Maximum of  Sunshine Hours</t>
  </si>
  <si>
    <t xml:space="preserve">أكبر فترة لساعات سطوع الشمس اليومية </t>
  </si>
  <si>
    <t xml:space="preserve">Measuring the highest daily duration of sunshine in hours </t>
  </si>
  <si>
    <t>سرعة الرياح</t>
  </si>
  <si>
    <t>Wind Speed</t>
  </si>
  <si>
    <t>هي المسافة التي يقطعها الهواء في فترة زمنية محددة</t>
  </si>
  <si>
    <t>Rate of wind movement in distance per unit time</t>
  </si>
  <si>
    <t>متوسط سرعة الرياح الأدنى</t>
  </si>
  <si>
    <t>Average Wind Speed Lowest</t>
  </si>
  <si>
    <t>متوسط أقل سرعة للرياح لفترة زمنية وهي شهر</t>
  </si>
  <si>
    <t>The average of the minimum Wind Speed for a month</t>
  </si>
  <si>
    <t>متوسط سرعة الرياح الأقصى</t>
  </si>
  <si>
    <t>Average Wind Speed Hieghest</t>
  </si>
  <si>
    <t>متوسط أعلى سرعة للرياح بالعقدة لفترة زمنية وهي شهر</t>
  </si>
  <si>
    <t>The average of the maximum Wind Speed for a month</t>
  </si>
  <si>
    <t>العواصف الرعدية</t>
  </si>
  <si>
    <t>Thunder Storm</t>
  </si>
  <si>
    <t>تفريغ كهربائي مفاجئ أو أكثر على هيئة وميض من الضوء (البرق) وصوت حاد (الرعد) وترتبط العواصف الرعدية بسحب المزن الركامي مصحوبة غالباً بهبات قوية وبهطول أمطار غزيرة وأحياناً  تساقط حبات البرد</t>
  </si>
  <si>
    <t>A storm with lightning and thunder produced by a Cumulonimbus cloud, usually producing gusty winds, heavy rain and sometimes hail</t>
  </si>
  <si>
    <t>العواصف الرملية</t>
  </si>
  <si>
    <t>Dust Storm</t>
  </si>
  <si>
    <t>مجموعة من جزيئات الغبار أو الرمل المرفوعة بشدة إلى ارتفاعات عالية بفعل رياح قوية ومضطربة. حيث تقل الرؤية الأفقية إلى 1000 متر</t>
  </si>
  <si>
    <t>An area where high surface winds have picked up loose dust, reducing visibility to less than 1000 meters</t>
  </si>
  <si>
    <t>الضباب</t>
  </si>
  <si>
    <t>Fog</t>
  </si>
  <si>
    <t>ذرات مائية متكاتفة عالقة في الهواء بالقرب من سطح الأرض، حيث تقل الرؤية الأفقية عن 1000 متر</t>
  </si>
  <si>
    <t>A visible aggregate of water droplets suspended in the atmosphere or near the surface of the earth, reducing horizontal visibility to less than 1000 meters</t>
  </si>
  <si>
    <t>التبخر</t>
  </si>
  <si>
    <t>Evaporation</t>
  </si>
  <si>
    <t>عملية فيزيائية يحدث فيها تحول جزيئات المادة من الحالة السائلة إلى الحالة الغازية بفعل الحرارة</t>
  </si>
  <si>
    <t>The process by which water molecules in liquid water escape into the air as water vapor</t>
  </si>
  <si>
    <t>الضغط الجوي</t>
  </si>
  <si>
    <t>M.S.L. pressure</t>
  </si>
  <si>
    <t xml:space="preserve">وزن عمود الهواء الواقع على نقطة ما على سطح الأرض عند مستوى سطح البحر </t>
  </si>
  <si>
    <t>The atmospheric pressure reduced by a formula to the pressure at sea level</t>
  </si>
  <si>
    <t>ضغط البخار</t>
  </si>
  <si>
    <t>Vapour pressure</t>
  </si>
  <si>
    <t>الضغط الذي يتكون نتيجة مرور جُزيئات الماء من خلال سطح مُعين وتحولها إلى الشكل الغازي</t>
  </si>
  <si>
    <t>The pressure exerted by water vapor molecules in a given volume of air</t>
  </si>
  <si>
    <t>قائمة الجداول</t>
  </si>
  <si>
    <t>#</t>
  </si>
  <si>
    <t>List of Tables</t>
  </si>
  <si>
    <t>قائمة الأشكال البيانية</t>
  </si>
  <si>
    <t>List of Figures</t>
  </si>
  <si>
    <t>T: 1</t>
  </si>
  <si>
    <t>-</t>
  </si>
  <si>
    <t>المصدر: إدارة الأرصاد الجوية - وزارة المواصلات والاتصالات</t>
  </si>
  <si>
    <t>Source: Meteorological Directorate - Ministry of Transportation and Telecommunications</t>
  </si>
  <si>
    <t>T: 2</t>
  </si>
  <si>
    <t>متوسط درجـة الحرارة المئوية الصغرى والعظمى حسب الشهـر (مْ)</t>
  </si>
  <si>
    <t>2017 - 2021</t>
  </si>
  <si>
    <t>Average Minimum and Maximum Temperature (°C)</t>
  </si>
  <si>
    <t>الشهر</t>
  </si>
  <si>
    <t>Month</t>
  </si>
  <si>
    <t>السنة</t>
  </si>
  <si>
    <t>ينايـر</t>
  </si>
  <si>
    <t>فبرايـر</t>
  </si>
  <si>
    <t>مــارس</t>
  </si>
  <si>
    <t>أبريــل</t>
  </si>
  <si>
    <t>مايـــو</t>
  </si>
  <si>
    <t>يونيــو</t>
  </si>
  <si>
    <t>يوليــو</t>
  </si>
  <si>
    <t>أغسطـس</t>
  </si>
  <si>
    <t>سبتمبـر</t>
  </si>
  <si>
    <t>أكتوبـر</t>
  </si>
  <si>
    <t>نوفمبـر</t>
  </si>
  <si>
    <t>ديسمبــر</t>
  </si>
  <si>
    <t>المتوسط السنوي</t>
  </si>
  <si>
    <t>Year</t>
  </si>
  <si>
    <t>January</t>
  </si>
  <si>
    <t>February</t>
  </si>
  <si>
    <t>March</t>
  </si>
  <si>
    <t>April</t>
  </si>
  <si>
    <t>May</t>
  </si>
  <si>
    <t>June</t>
  </si>
  <si>
    <t>July</t>
  </si>
  <si>
    <t>August</t>
  </si>
  <si>
    <t>September</t>
  </si>
  <si>
    <t>October</t>
  </si>
  <si>
    <t>November</t>
  </si>
  <si>
    <t>December</t>
  </si>
  <si>
    <t>Annual Average</t>
  </si>
  <si>
    <r>
      <t xml:space="preserve">المتوسط
</t>
    </r>
    <r>
      <rPr>
        <b/>
        <sz val="9"/>
        <rFont val="Helvetica"/>
      </rPr>
      <t>Mean</t>
    </r>
  </si>
  <si>
    <r>
      <t xml:space="preserve">متوسط الصغرى
</t>
    </r>
    <r>
      <rPr>
        <sz val="9"/>
        <rFont val="Helvetica"/>
      </rPr>
      <t>Mean Minimum</t>
    </r>
  </si>
  <si>
    <r>
      <t xml:space="preserve">الحرارة الصغرى المطلقة
</t>
    </r>
    <r>
      <rPr>
        <sz val="9"/>
        <rFont val="Helvetica"/>
      </rPr>
      <t>Extreme Minimum</t>
    </r>
  </si>
  <si>
    <r>
      <t xml:space="preserve">متوسط العظمـى
</t>
    </r>
    <r>
      <rPr>
        <sz val="9"/>
        <rFont val="Helvetica"/>
      </rPr>
      <t>Mean Maximum</t>
    </r>
  </si>
  <si>
    <r>
      <t xml:space="preserve">الحرارة العظمى المطلقة
</t>
    </r>
    <r>
      <rPr>
        <sz val="9"/>
        <rFont val="Helvetica"/>
      </rPr>
      <t>Extreme Maximum</t>
    </r>
  </si>
  <si>
    <r>
      <t xml:space="preserve">شكل </t>
    </r>
    <r>
      <rPr>
        <sz val="11"/>
        <color theme="1"/>
        <rFont val="Helvetica"/>
      </rPr>
      <t>(3) Figure</t>
    </r>
  </si>
  <si>
    <t>متوسط درجـة الحرارة (مْ) - 2021</t>
  </si>
  <si>
    <t>Average Temperature (°C) - 2021</t>
  </si>
  <si>
    <r>
      <t xml:space="preserve">شكل </t>
    </r>
    <r>
      <rPr>
        <sz val="11"/>
        <color theme="1"/>
        <rFont val="Helvetica"/>
      </rPr>
      <t>(4) Figure</t>
    </r>
  </si>
  <si>
    <t>درجـة الحرارة المطلقة (مْ) - 2021</t>
  </si>
  <si>
    <t>Extrem Temperature (°C) - 2021</t>
  </si>
  <si>
    <t>ينايـر
January</t>
  </si>
  <si>
    <t>فبرايـر
February</t>
  </si>
  <si>
    <t>مــارس
March</t>
  </si>
  <si>
    <t>أبريــل
April</t>
  </si>
  <si>
    <t>مايـــو
May</t>
  </si>
  <si>
    <t>يونيــو
June</t>
  </si>
  <si>
    <t>يوليــو
July</t>
  </si>
  <si>
    <t>أغسطـس
August</t>
  </si>
  <si>
    <t>سبتمبـر
September</t>
  </si>
  <si>
    <t>أكتوبـر
October</t>
  </si>
  <si>
    <t>نوفمبـر
November</t>
  </si>
  <si>
    <t>ديسمبــر
December</t>
  </si>
  <si>
    <r>
      <t xml:space="preserve">المتوسط
</t>
    </r>
    <r>
      <rPr>
        <b/>
        <sz val="12"/>
        <color theme="0"/>
        <rFont val="Helvetica"/>
      </rPr>
      <t>Mean</t>
    </r>
  </si>
  <si>
    <r>
      <t xml:space="preserve">متوسط الصغرى
</t>
    </r>
    <r>
      <rPr>
        <sz val="12"/>
        <color theme="0"/>
        <rFont val="Helvetica"/>
      </rPr>
      <t>Mean Minimum</t>
    </r>
  </si>
  <si>
    <r>
      <t xml:space="preserve">متوسط العظمـى
</t>
    </r>
    <r>
      <rPr>
        <sz val="12"/>
        <color theme="0"/>
        <rFont val="Helvetica"/>
      </rPr>
      <t>Mean Maximum</t>
    </r>
  </si>
  <si>
    <t>T: 3</t>
  </si>
  <si>
    <t>Rainfall in by Month (Millimetres)</t>
  </si>
  <si>
    <t>المجموع</t>
  </si>
  <si>
    <t>Total</t>
  </si>
  <si>
    <r>
      <t xml:space="preserve">شكل </t>
    </r>
    <r>
      <rPr>
        <sz val="11"/>
        <color theme="1"/>
        <rFont val="Helvetica"/>
      </rPr>
      <t>(5) Figure</t>
    </r>
  </si>
  <si>
    <t>كمية هطول الأمطار (ملميتر)</t>
  </si>
  <si>
    <t>%</t>
  </si>
  <si>
    <t>متوسط الرطوبة النسبية حسب الشهر (%)</t>
  </si>
  <si>
    <t>Average Relative Humidity by Month (%)</t>
  </si>
  <si>
    <t>درجات الرطوبة النسبية</t>
  </si>
  <si>
    <t>متوسط الرطوبة النسبية (%) - 2021</t>
  </si>
  <si>
    <t>Average Relative Humidity (%) - 2021</t>
  </si>
  <si>
    <t>T: 5</t>
  </si>
  <si>
    <t>المتوسط اليومي وأقل وأقصى ساعات سطوع الشمس حسب الشهر (ساعة/اليوم)</t>
  </si>
  <si>
    <t>Daily Mean, Minimum and Maximum of  Sunshine Hours by Month (Hour/Day)</t>
  </si>
  <si>
    <r>
      <t xml:space="preserve">أقل ساعات سطوع
</t>
    </r>
    <r>
      <rPr>
        <sz val="9"/>
        <rFont val="Helvetica"/>
      </rPr>
      <t>Minimum Sunshine Hours</t>
    </r>
  </si>
  <si>
    <r>
      <t xml:space="preserve">أقصى ساعات سطوع
</t>
    </r>
    <r>
      <rPr>
        <sz val="9"/>
        <rFont val="Helvetica"/>
      </rPr>
      <t>Maximum Sunshine Hours</t>
    </r>
  </si>
  <si>
    <t>ساعات سطوع الشمس (ساعة/اليوم) - 2021</t>
  </si>
  <si>
    <t>Sunshine Hours (Hour/Day) - 2021</t>
  </si>
  <si>
    <r>
      <t xml:space="preserve">المتوسط
</t>
    </r>
    <r>
      <rPr>
        <b/>
        <sz val="9"/>
        <color theme="0"/>
        <rFont val="Helvetica"/>
      </rPr>
      <t>Mean</t>
    </r>
  </si>
  <si>
    <r>
      <t xml:space="preserve">أقل ساعات سطوع
</t>
    </r>
    <r>
      <rPr>
        <sz val="9"/>
        <color theme="0"/>
        <rFont val="Helvetica"/>
      </rPr>
      <t>Minimum Sunshine Hours</t>
    </r>
  </si>
  <si>
    <r>
      <t xml:space="preserve">أقصى ساعات سطوع
</t>
    </r>
    <r>
      <rPr>
        <sz val="9"/>
        <color theme="0"/>
        <rFont val="Helvetica"/>
      </rPr>
      <t>Maximum Sunshine Hours</t>
    </r>
  </si>
  <si>
    <t>T: 6</t>
  </si>
  <si>
    <t xml:space="preserve">متوسط سرعة الرياح حسب الشهر (عقدة) </t>
  </si>
  <si>
    <t>Mean Wind Speed by Month (knot)</t>
  </si>
  <si>
    <t xml:space="preserve"> سرعة الرياح</t>
  </si>
  <si>
    <r>
      <t xml:space="preserve"> متوسط سرعة الرياح
</t>
    </r>
    <r>
      <rPr>
        <b/>
        <sz val="9"/>
        <rFont val="Helvetica"/>
      </rPr>
      <t>Mean Wind Speed</t>
    </r>
  </si>
  <si>
    <r>
      <t xml:space="preserve"> متوسط سرعة الرياح الأدنى
</t>
    </r>
    <r>
      <rPr>
        <sz val="9"/>
        <rFont val="Helvetica"/>
      </rPr>
      <t>Mean Wind Speed lowest</t>
    </r>
  </si>
  <si>
    <r>
      <t xml:space="preserve"> متوسط سرعة الرياح القصوى
</t>
    </r>
    <r>
      <rPr>
        <sz val="9"/>
        <rFont val="Helvetica"/>
      </rPr>
      <t>Mean Wind Speed hieghest</t>
    </r>
  </si>
  <si>
    <t>متوسط سرعة الرياح (عقدة) - 2021</t>
  </si>
  <si>
    <t>Mean Wind Speed (knot) - 2021</t>
  </si>
  <si>
    <t>T: 7</t>
  </si>
  <si>
    <t>عدد أيام العواصف الرعدية والرملية والضباب حسب الشهر (عدد)</t>
  </si>
  <si>
    <t>2017- 2021</t>
  </si>
  <si>
    <t>Number of Days of Thunder Storm, Dust Storm and Fog by Month (Number)</t>
  </si>
  <si>
    <t>عدد الأيام</t>
  </si>
  <si>
    <t>Number of Days</t>
  </si>
  <si>
    <r>
      <t xml:space="preserve">العواصف الرعدية - </t>
    </r>
    <r>
      <rPr>
        <b/>
        <sz val="9"/>
        <rFont val="Helvetica"/>
      </rPr>
      <t>Thunder Storm</t>
    </r>
  </si>
  <si>
    <r>
      <t>العواصف الرملية  -</t>
    </r>
    <r>
      <rPr>
        <b/>
        <sz val="12"/>
        <rFont val="Helvetica"/>
      </rPr>
      <t xml:space="preserve"> </t>
    </r>
    <r>
      <rPr>
        <b/>
        <sz val="9"/>
        <rFont val="Helvetica"/>
      </rPr>
      <t>Dust Storm</t>
    </r>
  </si>
  <si>
    <r>
      <t xml:space="preserve">الضباب - </t>
    </r>
    <r>
      <rPr>
        <b/>
        <sz val="9"/>
        <rFont val="Helvetica"/>
      </rPr>
      <t xml:space="preserve">Fog </t>
    </r>
  </si>
  <si>
    <t>عدد أيام العواصف الرعدية والرملية والضباب</t>
  </si>
  <si>
    <t>Number of Days of Thunder Storm, Dust Storm and Fog</t>
  </si>
  <si>
    <t>القيم السنوية</t>
  </si>
  <si>
    <t>Annual Values</t>
  </si>
  <si>
    <t>المؤشر</t>
  </si>
  <si>
    <t>الوحدة</t>
  </si>
  <si>
    <t>Unit</t>
  </si>
  <si>
    <t>Indicator</t>
  </si>
  <si>
    <t xml:space="preserve">عدد محطات الأرصاد الجوية </t>
  </si>
  <si>
    <t>عدد</t>
  </si>
  <si>
    <t>Number</t>
  </si>
  <si>
    <t>Number of the metreological stations</t>
  </si>
  <si>
    <t>المجموع السنوي للهطول المطري</t>
  </si>
  <si>
    <t>مليمتر</t>
  </si>
  <si>
    <t>mm</t>
  </si>
  <si>
    <t>Total annual precipitation (rainfall)</t>
  </si>
  <si>
    <t>المتوسط السنوي لدرجات الحرارة</t>
  </si>
  <si>
    <t>مْ</t>
  </si>
  <si>
    <t xml:space="preserve"> ˚C</t>
  </si>
  <si>
    <t>Average annual temperature</t>
  </si>
  <si>
    <t xml:space="preserve">المتوسط السنوي للرطوبة النسبية </t>
  </si>
  <si>
    <t>Average annual relative humidity</t>
  </si>
  <si>
    <t xml:space="preserve">المجموع السنوي للتبخر </t>
  </si>
  <si>
    <t>Total annual evaporation</t>
  </si>
  <si>
    <t>المتوسط السنوي لسرعة الرياح</t>
  </si>
  <si>
    <t>عقدة</t>
  </si>
  <si>
    <t>knots</t>
  </si>
  <si>
    <t>Average annual wind speed</t>
  </si>
  <si>
    <t>المتوسط السنوي للضغط الجوي</t>
  </si>
  <si>
    <t>hpa</t>
  </si>
  <si>
    <t>Average annual M.S.L. pressure</t>
  </si>
  <si>
    <t xml:space="preserve">المتوسط السنوي لضغط بخار الماء </t>
  </si>
  <si>
    <t>Average annual vapour pressure</t>
  </si>
  <si>
    <t>المجموع السنوي للسطوع الشمسي</t>
  </si>
  <si>
    <t>ساعة</t>
  </si>
  <si>
    <t>hours</t>
  </si>
  <si>
    <t>Total Annual sunshine hours</t>
  </si>
  <si>
    <t>Weather Stations Location</t>
  </si>
  <si>
    <t>موقع محطات الرصد الجوي</t>
  </si>
  <si>
    <r>
      <t xml:space="preserve">الحرارة الصغرى المطلقة
</t>
    </r>
    <r>
      <rPr>
        <sz val="12"/>
        <color theme="0"/>
        <rFont val="Helvetica"/>
      </rPr>
      <t>Extreme Minimum</t>
    </r>
  </si>
  <si>
    <r>
      <t xml:space="preserve">الحرارة العظمى المطلقة
</t>
    </r>
    <r>
      <rPr>
        <sz val="12"/>
        <color theme="0"/>
        <rFont val="Helvetica"/>
      </rPr>
      <t>Extreme Maximum</t>
    </r>
  </si>
  <si>
    <r>
      <t xml:space="preserve">شكل </t>
    </r>
    <r>
      <rPr>
        <sz val="11"/>
        <color theme="1"/>
        <rFont val="Helvetica"/>
      </rPr>
      <t>(1) Figure</t>
    </r>
  </si>
  <si>
    <r>
      <t xml:space="preserve">شكل </t>
    </r>
    <r>
      <rPr>
        <sz val="11"/>
        <color theme="1"/>
        <rFont val="Helvetica"/>
      </rPr>
      <t>(2) Figure</t>
    </r>
  </si>
  <si>
    <r>
      <t xml:space="preserve">شكل </t>
    </r>
    <r>
      <rPr>
        <sz val="11"/>
        <color theme="1"/>
        <rFont val="Helvetica"/>
      </rPr>
      <t>(6) Figure</t>
    </r>
  </si>
  <si>
    <t>شكل (7) Figure</t>
  </si>
  <si>
    <t>قائمة الخرائط</t>
  </si>
  <si>
    <t>List of Maps</t>
  </si>
  <si>
    <r>
      <t>خريطة</t>
    </r>
    <r>
      <rPr>
        <sz val="12"/>
        <color theme="1"/>
        <rFont val="Sakkal Majalla"/>
      </rPr>
      <t xml:space="preserve"> </t>
    </r>
    <r>
      <rPr>
        <sz val="11"/>
        <color theme="1"/>
        <rFont val="Helvetica"/>
      </rPr>
      <t>(1) Map</t>
    </r>
  </si>
  <si>
    <t>كمية هطول الأمطار حسب الشهر (مليمتر)</t>
  </si>
  <si>
    <t>هيكتوباسكال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</si>
</sst>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_);\(0\)"/>
    <numFmt numFmtId="165" formatCode="_-* #,##0_-;_-* #,##0\-;_-* &quot;-&quot;_-;_-@_-"/>
    <numFmt numFmtId="166" formatCode="0.0_);\(0.0\)"/>
    <numFmt numFmtId="167" formatCode="0.0"/>
    <numFmt numFmtId="168" formatCode="#,##0.0_);\(#,##0.0\)"/>
    <numFmt numFmtId="169" formatCode="0.00_);\(0.00\)"/>
    <numFmt numFmtId="170" formatCode="[$-409]mmm\-yy;@"/>
  </numFmts>
  <fonts count="71">
    <font>
      <sz val="11"/>
      <color theme="1"/>
      <name val="Calibri"/>
      <family val="2"/>
      <scheme val="minor"/>
    </font>
    <font>
      <sz val="10"/>
      <name val="Arial"/>
      <family val="2"/>
    </font>
    <font>
      <sz val="8"/>
      <name val="Calibri"/>
      <family val="2"/>
      <scheme val="minor"/>
    </font>
    <font>
      <b/>
      <sz val="11"/>
      <color theme="1"/>
      <name val="Calibri"/>
      <family val="2"/>
      <scheme val="minor"/>
    </font>
    <font>
      <sz val="11"/>
      <color rgb="FF622C1F"/>
      <name val="Helvetica"/>
    </font>
    <font>
      <b/>
      <sz val="16"/>
      <color theme="1"/>
      <name val="Sakkal Majalla"/>
    </font>
    <font>
      <sz val="14"/>
      <color theme="1"/>
      <name val="Gotham Bold"/>
      <family val="3"/>
    </font>
    <font>
      <b/>
      <sz val="12"/>
      <color theme="1"/>
      <name val="Helvetica "/>
    </font>
    <font>
      <sz val="10"/>
      <color theme="1"/>
      <name val="Helvetica"/>
    </font>
    <font>
      <sz val="9"/>
      <name val="Helvetica"/>
    </font>
    <font>
      <sz val="10"/>
      <name val="Sakkal Majalla"/>
    </font>
    <font>
      <sz val="10"/>
      <name val="Helvetica"/>
    </font>
    <font>
      <sz val="8"/>
      <name val="Helvetica"/>
    </font>
    <font>
      <sz val="12"/>
      <color theme="0"/>
      <name val="Gotham Bold"/>
      <family val="3"/>
    </font>
    <font>
      <sz val="11"/>
      <color theme="0"/>
      <name val="Helvetica"/>
    </font>
    <font>
      <b/>
      <sz val="12"/>
      <color theme="0"/>
      <name val="Sakkal Majalla"/>
    </font>
    <font>
      <b/>
      <sz val="11"/>
      <color theme="0"/>
      <name val="Helvetica"/>
    </font>
    <font>
      <sz val="11"/>
      <color theme="1"/>
      <name val="Sakkal Majalla"/>
    </font>
    <font>
      <sz val="11"/>
      <color theme="1"/>
      <name val="Helvetica"/>
    </font>
    <font>
      <sz val="11"/>
      <color theme="0"/>
      <name val="GE SS Two Medium"/>
      <family val="1"/>
      <charset val="178"/>
    </font>
    <font>
      <sz val="12"/>
      <color theme="1"/>
      <name val="Sakkal Majalla"/>
    </font>
    <font>
      <b/>
      <sz val="12"/>
      <name val="Helvetica"/>
    </font>
    <font>
      <b/>
      <sz val="10"/>
      <name val="Helvetica"/>
    </font>
    <font>
      <b/>
      <sz val="12"/>
      <color theme="1"/>
      <name val="Arial"/>
      <family val="2"/>
    </font>
    <font>
      <sz val="10"/>
      <name val="Times New Roman"/>
      <family val="1"/>
    </font>
    <font>
      <b/>
      <sz val="28"/>
      <name val="Sakkal Majalla"/>
    </font>
    <font>
      <b/>
      <sz val="22"/>
      <name val="Helvetica"/>
    </font>
    <font>
      <b/>
      <sz val="22"/>
      <name val="Arial"/>
      <family val="2"/>
    </font>
    <font>
      <b/>
      <sz val="12"/>
      <color theme="0"/>
      <name val="Helvetica"/>
    </font>
    <font>
      <b/>
      <sz val="10"/>
      <color theme="1"/>
      <name val="Helvetica"/>
    </font>
    <font>
      <b/>
      <sz val="12"/>
      <name val="Sakkal Majalla"/>
    </font>
    <font>
      <sz val="16"/>
      <color theme="0"/>
      <name val="Sakkal Majalla"/>
    </font>
    <font>
      <sz val="12"/>
      <color theme="0"/>
      <name val="Helvetica"/>
    </font>
    <font>
      <sz val="11"/>
      <color theme="1"/>
      <name val="Calibri"/>
      <family val="2"/>
      <scheme val="minor"/>
    </font>
    <font>
      <b/>
      <sz val="11"/>
      <color theme="0"/>
      <name val="Calibri"/>
      <family val="2"/>
      <scheme val="minor"/>
    </font>
    <font>
      <sz val="11"/>
      <color theme="0"/>
      <name val="Calibri"/>
      <family val="2"/>
      <scheme val="minor"/>
    </font>
    <font>
      <b/>
      <sz val="12"/>
      <color theme="1"/>
      <name val="Sakkal Majalla"/>
    </font>
    <font>
      <sz val="12"/>
      <name val="Sakkal Majalla"/>
    </font>
    <font>
      <sz val="9"/>
      <name val="Sakkal Majalla"/>
    </font>
    <font>
      <sz val="10"/>
      <color rgb="FFC1001F"/>
      <name val="Helvetica"/>
    </font>
    <font>
      <b/>
      <sz val="10"/>
      <color theme="1"/>
      <name val="Calibri"/>
      <family val="2"/>
      <scheme val="minor"/>
    </font>
    <font>
      <sz val="10"/>
      <color theme="1"/>
      <name val="Calibri"/>
      <family val="2"/>
      <scheme val="minor"/>
    </font>
    <font>
      <b/>
      <sz val="10"/>
      <color theme="0"/>
      <name val="Helvetica"/>
    </font>
    <font>
      <u/>
      <sz val="9"/>
      <color theme="1"/>
      <name val="Sakkal Majalla"/>
    </font>
    <font>
      <sz val="9"/>
      <color theme="1"/>
      <name val="Sakkal Majalla"/>
    </font>
    <font>
      <u/>
      <sz val="8"/>
      <color theme="1"/>
      <name val="Helvetica"/>
    </font>
    <font>
      <sz val="8"/>
      <color theme="1"/>
      <name val="Helvetica"/>
    </font>
    <font>
      <sz val="16"/>
      <color theme="1"/>
      <name val="Sakkal Majalla"/>
    </font>
    <font>
      <sz val="16"/>
      <color rgb="FF595959"/>
      <name val="Sakkal Majalla"/>
    </font>
    <font>
      <sz val="12"/>
      <color rgb="FF595959"/>
      <name val="Helvetica"/>
    </font>
    <font>
      <sz val="9"/>
      <color theme="0"/>
      <name val="Helvetica"/>
    </font>
    <font>
      <b/>
      <sz val="9"/>
      <color theme="0"/>
      <name val="Helvetica"/>
    </font>
    <font>
      <sz val="14"/>
      <color rgb="FF4F81BD"/>
      <name val="Symbol"/>
      <family val="1"/>
      <charset val="2"/>
    </font>
    <font>
      <sz val="14"/>
      <color theme="1"/>
      <name val="Times New Roman"/>
      <family val="1"/>
    </font>
    <font>
      <sz val="11"/>
      <color rgb="FFC00000"/>
      <name val="Sakkal Majalla"/>
    </font>
    <font>
      <sz val="11"/>
      <name val="Calibri"/>
      <family val="2"/>
      <scheme val="minor"/>
    </font>
    <font>
      <b/>
      <sz val="11"/>
      <name val="Calibri"/>
      <family val="2"/>
      <scheme val="minor"/>
    </font>
    <font>
      <sz val="9"/>
      <color theme="1"/>
      <name val="Helvetica"/>
    </font>
    <font>
      <b/>
      <sz val="14"/>
      <color rgb="FFB59F54"/>
      <name val="Sakkal Majalla"/>
    </font>
    <font>
      <b/>
      <sz val="12"/>
      <color rgb="FFB59F54"/>
      <name val="Helvetica"/>
    </font>
    <font>
      <sz val="14"/>
      <color rgb="FFB59F54"/>
      <name val="Calibri"/>
      <family val="2"/>
      <scheme val="minor"/>
    </font>
    <font>
      <b/>
      <sz val="9"/>
      <color theme="1"/>
      <name val="Helvetica"/>
    </font>
    <font>
      <sz val="9"/>
      <color theme="1"/>
      <name val="Calibri"/>
      <family val="2"/>
      <scheme val="minor"/>
    </font>
    <font>
      <u/>
      <sz val="11"/>
      <color theme="10"/>
      <name val="Calibri"/>
      <family val="2"/>
      <scheme val="minor"/>
    </font>
    <font>
      <b/>
      <sz val="9"/>
      <name val="Helvetica"/>
    </font>
    <font>
      <sz val="11"/>
      <color rgb="FF595959"/>
      <name val="Helvetica"/>
    </font>
    <font>
      <b/>
      <sz val="8"/>
      <color theme="1"/>
      <name val="Helvetica"/>
    </font>
    <font>
      <b/>
      <sz val="9"/>
      <color theme="1"/>
      <name val="Helvetica "/>
    </font>
    <font>
      <sz val="9"/>
      <color theme="0"/>
      <name val="Calibri"/>
      <family val="2"/>
      <scheme val="minor"/>
    </font>
    <font>
      <b/>
      <sz val="9"/>
      <color theme="0"/>
      <name val="Calibri"/>
      <family val="2"/>
      <scheme val="minor"/>
    </font>
    <font>
      <b/>
      <u/>
      <sz val="9"/>
      <color theme="1"/>
      <name val="Helvetica"/>
    </font>
  </fonts>
  <fills count="7">
    <fill>
      <patternFill patternType="none"/>
    </fill>
    <fill>
      <patternFill patternType="gray125"/>
    </fill>
    <fill>
      <patternFill patternType="solid">
        <fgColor rgb="FFB59F54"/>
        <bgColor indexed="64"/>
      </patternFill>
    </fill>
    <fill>
      <patternFill patternType="solid">
        <fgColor rgb="FFE8E1CA"/>
        <bgColor indexed="64"/>
      </patternFill>
    </fill>
    <fill>
      <patternFill patternType="solid">
        <fgColor rgb="FFC1001F"/>
        <bgColor indexed="64"/>
      </patternFill>
    </fill>
    <fill>
      <patternFill patternType="solid">
        <fgColor rgb="FF622C1F"/>
        <bgColor indexed="64"/>
      </patternFill>
    </fill>
    <fill>
      <patternFill patternType="solid">
        <fgColor theme="0"/>
        <bgColor indexed="64"/>
      </patternFill>
    </fill>
  </fills>
  <borders count="31">
    <border>
      <left/>
      <right/>
      <top/>
      <bottom/>
      <diagonal/>
    </border>
    <border>
      <left style="medium">
        <color rgb="FFB59F54"/>
      </left>
      <right style="medium">
        <color rgb="FFB59F54"/>
      </right>
      <top style="medium">
        <color rgb="FFB59F54"/>
      </top>
      <bottom style="medium">
        <color rgb="FFB59F54"/>
      </bottom>
      <diagonal/>
    </border>
    <border>
      <left/>
      <right/>
      <top style="medium">
        <color rgb="FFB59F54"/>
      </top>
      <bottom/>
      <diagonal/>
    </border>
    <border>
      <left style="medium">
        <color rgb="FFB59F54"/>
      </left>
      <right style="medium">
        <color rgb="FFB59F54"/>
      </right>
      <top style="medium">
        <color rgb="FFB59F54"/>
      </top>
      <bottom/>
      <diagonal/>
    </border>
    <border>
      <left style="medium">
        <color rgb="FFB59F54"/>
      </left>
      <right/>
      <top/>
      <bottom style="thin">
        <color rgb="FFE8E1CA"/>
      </bottom>
      <diagonal/>
    </border>
    <border>
      <left/>
      <right/>
      <top/>
      <bottom style="thin">
        <color rgb="FFE8E1CA"/>
      </bottom>
      <diagonal/>
    </border>
    <border>
      <left style="medium">
        <color rgb="FFB59F54"/>
      </left>
      <right/>
      <top style="medium">
        <color rgb="FFB59F54"/>
      </top>
      <bottom/>
      <diagonal/>
    </border>
    <border>
      <left style="thin">
        <color rgb="FFB59F54"/>
      </left>
      <right/>
      <top style="thin">
        <color rgb="FFB59F54"/>
      </top>
      <bottom/>
      <diagonal/>
    </border>
    <border>
      <left/>
      <right/>
      <top style="thin">
        <color rgb="FFB59F54"/>
      </top>
      <bottom/>
      <diagonal/>
    </border>
    <border>
      <left/>
      <right style="thin">
        <color rgb="FFB59F54"/>
      </right>
      <top style="thin">
        <color rgb="FFB59F54"/>
      </top>
      <bottom style="thin">
        <color rgb="FFB59F54"/>
      </bottom>
      <diagonal/>
    </border>
    <border>
      <left style="thin">
        <color rgb="FFB59F54"/>
      </left>
      <right/>
      <top style="thin">
        <color rgb="FFB59F54"/>
      </top>
      <bottom style="thin">
        <color rgb="FFB59F54"/>
      </bottom>
      <diagonal/>
    </border>
    <border>
      <left/>
      <right/>
      <top style="thin">
        <color rgb="FFB59F54"/>
      </top>
      <bottom style="thin">
        <color rgb="FFB59F54"/>
      </bottom>
      <diagonal/>
    </border>
    <border>
      <left style="thin">
        <color rgb="FFB59F54"/>
      </left>
      <right/>
      <top/>
      <bottom style="thin">
        <color rgb="FFB59F54"/>
      </bottom>
      <diagonal/>
    </border>
    <border>
      <left/>
      <right/>
      <top/>
      <bottom style="thin">
        <color rgb="FFB59F54"/>
      </bottom>
      <diagonal/>
    </border>
    <border>
      <left/>
      <right style="thin">
        <color rgb="FFB59F54"/>
      </right>
      <top/>
      <bottom style="thin">
        <color rgb="FFB59F54"/>
      </bottom>
      <diagonal/>
    </border>
    <border>
      <left style="medium">
        <color rgb="FFB59F54"/>
      </left>
      <right/>
      <top style="thin">
        <color rgb="FFE8E1CA"/>
      </top>
      <bottom/>
      <diagonal/>
    </border>
    <border>
      <left/>
      <right/>
      <top style="thin">
        <color rgb="FFE8E1CA"/>
      </top>
      <bottom/>
      <diagonal/>
    </border>
    <border>
      <left/>
      <right style="thin">
        <color rgb="FFB59F54"/>
      </right>
      <top style="thin">
        <color rgb="FFB59F54"/>
      </top>
      <bottom/>
      <diagonal/>
    </border>
    <border>
      <left style="thin">
        <color rgb="FFB59F54"/>
      </left>
      <right/>
      <top/>
      <bottom/>
      <diagonal/>
    </border>
    <border>
      <left/>
      <right style="thin">
        <color rgb="FFB59F54"/>
      </right>
      <top/>
      <bottom/>
      <diagonal/>
    </border>
    <border>
      <left style="thin">
        <color rgb="FFB59F54"/>
      </left>
      <right style="medium">
        <color rgb="FFB59F54"/>
      </right>
      <top style="thin">
        <color rgb="FFB59F54"/>
      </top>
      <bottom style="medium">
        <color rgb="FFB59F54"/>
      </bottom>
      <diagonal/>
    </border>
    <border>
      <left style="medium">
        <color rgb="FFB59F54"/>
      </left>
      <right style="medium">
        <color rgb="FFB59F54"/>
      </right>
      <top style="thin">
        <color rgb="FFB59F54"/>
      </top>
      <bottom style="medium">
        <color rgb="FFB59F54"/>
      </bottom>
      <diagonal/>
    </border>
    <border>
      <left style="thin">
        <color rgb="FFB59F54"/>
      </left>
      <right style="medium">
        <color rgb="FFB59F54"/>
      </right>
      <top style="medium">
        <color rgb="FFB59F54"/>
      </top>
      <bottom style="medium">
        <color rgb="FFB59F54"/>
      </bottom>
      <diagonal/>
    </border>
    <border>
      <left/>
      <right style="thin">
        <color rgb="FFB59F54"/>
      </right>
      <top/>
      <bottom style="thin">
        <color rgb="FFE8E1CA"/>
      </bottom>
      <diagonal/>
    </border>
    <border>
      <left style="thin">
        <color rgb="FFB59F54"/>
      </left>
      <right/>
      <top style="medium">
        <color rgb="FFB59F54"/>
      </top>
      <bottom/>
      <diagonal/>
    </border>
    <border>
      <left/>
      <right style="thin">
        <color rgb="FFB59F54"/>
      </right>
      <top style="thin">
        <color rgb="FFE8E1CA"/>
      </top>
      <bottom/>
      <diagonal/>
    </border>
    <border>
      <left style="medium">
        <color rgb="FFB59F54"/>
      </left>
      <right style="thin">
        <color rgb="FFB59F54"/>
      </right>
      <top style="thin">
        <color rgb="FFB59F54"/>
      </top>
      <bottom style="medium">
        <color rgb="FFB59F54"/>
      </bottom>
      <diagonal/>
    </border>
    <border>
      <left style="medium">
        <color rgb="FFB59F54"/>
      </left>
      <right style="thin">
        <color rgb="FFB59F54"/>
      </right>
      <top style="medium">
        <color rgb="FFB59F54"/>
      </top>
      <bottom style="medium">
        <color rgb="FFB59F54"/>
      </bottom>
      <diagonal/>
    </border>
    <border>
      <left style="medium">
        <color rgb="FFB59F54"/>
      </left>
      <right style="thin">
        <color rgb="FFB59F54"/>
      </right>
      <top style="medium">
        <color rgb="FFB59F54"/>
      </top>
      <bottom/>
      <diagonal/>
    </border>
    <border>
      <left style="thin">
        <color rgb="FFB59F54"/>
      </left>
      <right style="medium">
        <color rgb="FFB59F54"/>
      </right>
      <top style="medium">
        <color rgb="FFB59F54"/>
      </top>
      <bottom/>
      <diagonal/>
    </border>
    <border>
      <left style="thin">
        <color rgb="FFB59F54"/>
      </left>
      <right style="thin">
        <color rgb="FFB59F54"/>
      </right>
      <top style="thin">
        <color rgb="FFB59F54"/>
      </top>
      <bottom style="thin">
        <color rgb="FFB59F54"/>
      </bottom>
      <diagonal/>
    </border>
  </borders>
  <cellStyleXfs count="5">
    <xf numFmtId="0" fontId="0" fillId="0" borderId="0"/>
    <xf numFmtId="0" fontId="1" fillId="0" borderId="0"/>
    <xf numFmtId="0" fontId="1" fillId="0" borderId="0"/>
    <xf numFmtId="0" fontId="1" fillId="0" borderId="0"/>
    <xf numFmtId="0" fontId="63" fillId="0" borderId="0" applyNumberFormat="0" applyFill="0" applyBorder="0" applyAlignment="0" applyProtection="0"/>
  </cellStyleXfs>
  <cellXfs count="176">
    <xf numFmtId="0" fontId="0" fillId="0" borderId="0" xfId="0"/>
    <xf numFmtId="0" fontId="4" fillId="0" borderId="0" xfId="0" applyFont="1" applyAlignment="1">
      <alignment horizontal="right" vertical="top" wrapText="1"/>
    </xf>
    <xf numFmtId="0" fontId="10" fillId="0" borderId="0" xfId="1" applyFont="1" applyAlignment="1">
      <alignment horizontal="right" readingOrder="2"/>
    </xf>
    <xf numFmtId="0" fontId="11" fillId="0" borderId="0" xfId="1" applyFont="1"/>
    <xf numFmtId="0" fontId="12" fillId="0" borderId="0" xfId="1" applyFont="1"/>
    <xf numFmtId="165" fontId="13" fillId="2" borderId="0" xfId="1" applyNumberFormat="1" applyFont="1" applyFill="1" applyAlignment="1">
      <alignment horizontal="center" vertical="center"/>
    </xf>
    <xf numFmtId="49" fontId="13" fillId="5" borderId="0" xfId="1" applyNumberFormat="1" applyFont="1" applyFill="1" applyAlignment="1">
      <alignment horizontal="center" vertical="center" wrapText="1"/>
    </xf>
    <xf numFmtId="0" fontId="17" fillId="0" borderId="0" xfId="0" applyFont="1"/>
    <xf numFmtId="0" fontId="18" fillId="0" borderId="0" xfId="0" applyFont="1"/>
    <xf numFmtId="165" fontId="19" fillId="4" borderId="0" xfId="1" applyNumberFormat="1" applyFont="1" applyFill="1" applyAlignment="1">
      <alignment vertical="center" wrapText="1"/>
    </xf>
    <xf numFmtId="0" fontId="3" fillId="0" borderId="0" xfId="0" applyFont="1"/>
    <xf numFmtId="164" fontId="20" fillId="3" borderId="4" xfId="1" applyNumberFormat="1" applyFont="1" applyFill="1" applyBorder="1" applyAlignment="1">
      <alignment horizontal="right" vertical="center"/>
    </xf>
    <xf numFmtId="164" fontId="20" fillId="3" borderId="5" xfId="1" applyNumberFormat="1" applyFont="1" applyFill="1" applyBorder="1" applyAlignment="1">
      <alignment horizontal="right" vertical="center"/>
    </xf>
    <xf numFmtId="166" fontId="9" fillId="0" borderId="0" xfId="1" applyNumberFormat="1" applyFont="1" applyAlignment="1">
      <alignment horizontal="right" vertical="center"/>
    </xf>
    <xf numFmtId="164" fontId="20" fillId="3" borderId="4" xfId="1" applyNumberFormat="1" applyFont="1" applyFill="1" applyBorder="1" applyAlignment="1">
      <alignment horizontal="right"/>
    </xf>
    <xf numFmtId="164" fontId="20" fillId="3" borderId="5" xfId="1" applyNumberFormat="1" applyFont="1" applyFill="1" applyBorder="1" applyAlignment="1">
      <alignment horizontal="right"/>
    </xf>
    <xf numFmtId="0" fontId="23" fillId="0" borderId="0" xfId="0" applyFont="1" applyAlignment="1">
      <alignment vertical="center"/>
    </xf>
    <xf numFmtId="0" fontId="1" fillId="0" borderId="0" xfId="3"/>
    <xf numFmtId="0" fontId="24" fillId="0" borderId="0" xfId="1" applyFont="1"/>
    <xf numFmtId="0" fontId="25" fillId="0" borderId="0" xfId="3" applyFont="1" applyAlignment="1">
      <alignment horizontal="centerContinuous"/>
    </xf>
    <xf numFmtId="0" fontId="26" fillId="0" borderId="0" xfId="3" applyFont="1" applyAlignment="1">
      <alignment horizontal="centerContinuous"/>
    </xf>
    <xf numFmtId="0" fontId="27" fillId="0" borderId="0" xfId="3" applyFont="1" applyAlignment="1">
      <alignment horizontal="centerContinuous"/>
    </xf>
    <xf numFmtId="0" fontId="1" fillId="2" borderId="0" xfId="3" applyFill="1"/>
    <xf numFmtId="0" fontId="1" fillId="4" borderId="0" xfId="3" applyFill="1"/>
    <xf numFmtId="0" fontId="1" fillId="5" borderId="0" xfId="3" applyFill="1"/>
    <xf numFmtId="0" fontId="15" fillId="2" borderId="7" xfId="1" applyFont="1" applyFill="1" applyBorder="1" applyAlignment="1">
      <alignment horizontal="right" vertical="center"/>
    </xf>
    <xf numFmtId="0" fontId="28" fillId="2" borderId="8" xfId="1" applyFont="1" applyFill="1" applyBorder="1" applyAlignment="1">
      <alignment horizontal="center" vertical="center"/>
    </xf>
    <xf numFmtId="170" fontId="9" fillId="0" borderId="0" xfId="1" applyNumberFormat="1" applyFont="1" applyAlignment="1">
      <alignment horizontal="right" vertical="center"/>
    </xf>
    <xf numFmtId="164" fontId="11" fillId="0" borderId="0" xfId="1" applyNumberFormat="1" applyFont="1" applyAlignment="1">
      <alignment horizontal="right" vertical="center"/>
    </xf>
    <xf numFmtId="164" fontId="3" fillId="0" borderId="0" xfId="0" applyNumberFormat="1" applyFont="1"/>
    <xf numFmtId="0" fontId="17" fillId="6" borderId="0" xfId="1" applyFont="1" applyFill="1" applyAlignment="1">
      <alignment horizontal="right" vertical="center"/>
    </xf>
    <xf numFmtId="0" fontId="29" fillId="0" borderId="0" xfId="0" applyFont="1" applyAlignment="1">
      <alignment vertical="center"/>
    </xf>
    <xf numFmtId="0" fontId="8" fillId="0" borderId="0" xfId="0" applyFont="1" applyAlignment="1">
      <alignment vertical="center"/>
    </xf>
    <xf numFmtId="0" fontId="31" fillId="4" borderId="0" xfId="1" applyFont="1" applyFill="1" applyAlignment="1">
      <alignment horizontal="centerContinuous"/>
    </xf>
    <xf numFmtId="0" fontId="15" fillId="4" borderId="0" xfId="1" applyFont="1" applyFill="1" applyAlignment="1">
      <alignment horizontal="centerContinuous"/>
    </xf>
    <xf numFmtId="0" fontId="16" fillId="4" borderId="0" xfId="1" applyFont="1" applyFill="1" applyAlignment="1">
      <alignment horizontal="centerContinuous" vertical="top"/>
    </xf>
    <xf numFmtId="0" fontId="37" fillId="0" borderId="12" xfId="2" applyFont="1" applyBorder="1" applyAlignment="1">
      <alignment horizontal="right" vertical="center" wrapText="1"/>
    </xf>
    <xf numFmtId="164" fontId="11" fillId="0" borderId="13" xfId="1" applyNumberFormat="1" applyFont="1" applyBorder="1" applyAlignment="1">
      <alignment horizontal="right" vertical="center"/>
    </xf>
    <xf numFmtId="37" fontId="11" fillId="0" borderId="13" xfId="1" applyNumberFormat="1" applyFont="1" applyBorder="1" applyAlignment="1">
      <alignment horizontal="right" vertical="center"/>
    </xf>
    <xf numFmtId="0" fontId="38" fillId="0" borderId="0" xfId="1" applyFont="1" applyAlignment="1">
      <alignment horizontal="right" readingOrder="2"/>
    </xf>
    <xf numFmtId="0" fontId="36" fillId="2" borderId="1" xfId="1" applyFont="1" applyFill="1" applyBorder="1" applyAlignment="1">
      <alignment horizontal="center" vertical="center" wrapText="1"/>
    </xf>
    <xf numFmtId="0" fontId="5" fillId="2" borderId="20" xfId="1" applyFont="1" applyFill="1" applyBorder="1" applyAlignment="1">
      <alignment vertical="center" wrapText="1"/>
    </xf>
    <xf numFmtId="0" fontId="5" fillId="2" borderId="21" xfId="1" applyFont="1" applyFill="1" applyBorder="1" applyAlignment="1">
      <alignment vertical="center" wrapText="1"/>
    </xf>
    <xf numFmtId="0" fontId="36" fillId="2" borderId="8" xfId="1" applyFont="1" applyFill="1" applyBorder="1" applyAlignment="1">
      <alignment horizontal="right" vertical="center"/>
    </xf>
    <xf numFmtId="0" fontId="6" fillId="2" borderId="8" xfId="1" applyFont="1" applyFill="1" applyBorder="1" applyAlignment="1">
      <alignment horizontal="center" vertical="center"/>
    </xf>
    <xf numFmtId="0" fontId="36" fillId="2" borderId="22" xfId="1" applyFont="1" applyFill="1" applyBorder="1" applyAlignment="1">
      <alignment horizontal="center" vertical="center" wrapText="1"/>
    </xf>
    <xf numFmtId="164" fontId="20" fillId="3" borderId="23" xfId="1" applyNumberFormat="1" applyFont="1" applyFill="1" applyBorder="1" applyAlignment="1">
      <alignment horizontal="right" vertical="center"/>
    </xf>
    <xf numFmtId="0" fontId="37" fillId="0" borderId="0" xfId="2" applyFont="1" applyAlignment="1">
      <alignment horizontal="center" vertical="center" wrapText="1"/>
    </xf>
    <xf numFmtId="0" fontId="37" fillId="0" borderId="13" xfId="2" applyFont="1" applyBorder="1" applyAlignment="1">
      <alignment horizontal="center" vertical="center" wrapText="1"/>
    </xf>
    <xf numFmtId="166" fontId="11" fillId="0" borderId="0" xfId="1" applyNumberFormat="1" applyFont="1" applyAlignment="1">
      <alignment horizontal="right" vertical="center"/>
    </xf>
    <xf numFmtId="166" fontId="11" fillId="0" borderId="19" xfId="1" applyNumberFormat="1" applyFont="1" applyBorder="1" applyAlignment="1">
      <alignment horizontal="right" vertical="center"/>
    </xf>
    <xf numFmtId="166" fontId="11" fillId="0" borderId="13" xfId="1" applyNumberFormat="1" applyFont="1" applyBorder="1" applyAlignment="1">
      <alignment horizontal="right" vertical="center"/>
    </xf>
    <xf numFmtId="166" fontId="11" fillId="0" borderId="14" xfId="1" applyNumberFormat="1" applyFont="1" applyBorder="1" applyAlignment="1">
      <alignment horizontal="right" vertical="center"/>
    </xf>
    <xf numFmtId="167" fontId="11" fillId="0" borderId="13" xfId="1" applyNumberFormat="1" applyFont="1" applyBorder="1" applyAlignment="1">
      <alignment horizontal="right" vertical="center"/>
    </xf>
    <xf numFmtId="167" fontId="11" fillId="0" borderId="14" xfId="1" applyNumberFormat="1" applyFont="1" applyBorder="1" applyAlignment="1">
      <alignment horizontal="right" vertical="center"/>
    </xf>
    <xf numFmtId="167" fontId="11" fillId="0" borderId="0" xfId="1" applyNumberFormat="1" applyFont="1" applyAlignment="1">
      <alignment horizontal="right" vertical="center"/>
    </xf>
    <xf numFmtId="0" fontId="3" fillId="0" borderId="7" xfId="0" applyFont="1" applyBorder="1" applyAlignment="1">
      <alignment horizontal="center" vertical="center"/>
    </xf>
    <xf numFmtId="0" fontId="30" fillId="0" borderId="8" xfId="2" applyFont="1" applyBorder="1" applyAlignment="1">
      <alignment horizontal="center" vertical="center" wrapText="1"/>
    </xf>
    <xf numFmtId="166" fontId="22" fillId="0" borderId="8" xfId="1" applyNumberFormat="1" applyFont="1" applyBorder="1" applyAlignment="1">
      <alignment horizontal="right" vertical="center"/>
    </xf>
    <xf numFmtId="166" fontId="22" fillId="0" borderId="17" xfId="1" applyNumberFormat="1" applyFont="1" applyBorder="1" applyAlignment="1">
      <alignment horizontal="right" vertical="center"/>
    </xf>
    <xf numFmtId="0" fontId="39" fillId="0" borderId="18" xfId="1" applyFont="1" applyBorder="1" applyAlignment="1">
      <alignment horizontal="center" vertical="center" wrapText="1" readingOrder="2"/>
    </xf>
    <xf numFmtId="0" fontId="39" fillId="0" borderId="12" xfId="1" applyFont="1" applyBorder="1" applyAlignment="1">
      <alignment horizontal="center" vertical="center" wrapText="1" readingOrder="2"/>
    </xf>
    <xf numFmtId="0" fontId="39" fillId="0" borderId="7" xfId="1" applyFont="1" applyBorder="1" applyAlignment="1">
      <alignment horizontal="center" vertical="center" wrapText="1" readingOrder="2"/>
    </xf>
    <xf numFmtId="0" fontId="3" fillId="0" borderId="18" xfId="0" applyFont="1" applyBorder="1" applyAlignment="1">
      <alignment horizontal="center" vertical="center"/>
    </xf>
    <xf numFmtId="167" fontId="22" fillId="0" borderId="8" xfId="1" applyNumberFormat="1" applyFont="1" applyBorder="1" applyAlignment="1">
      <alignment horizontal="right" vertical="center"/>
    </xf>
    <xf numFmtId="167" fontId="22" fillId="0" borderId="17" xfId="1" applyNumberFormat="1" applyFont="1" applyBorder="1" applyAlignment="1">
      <alignment horizontal="right" vertical="center"/>
    </xf>
    <xf numFmtId="167" fontId="11" fillId="0" borderId="19" xfId="1" applyNumberFormat="1" applyFont="1" applyBorder="1" applyAlignment="1">
      <alignment horizontal="right" vertical="center"/>
    </xf>
    <xf numFmtId="0" fontId="30" fillId="0" borderId="0" xfId="2" applyFont="1" applyAlignment="1">
      <alignment horizontal="center" vertical="center" wrapText="1"/>
    </xf>
    <xf numFmtId="169" fontId="11" fillId="0" borderId="11" xfId="1" applyNumberFormat="1" applyFont="1" applyBorder="1" applyAlignment="1">
      <alignment horizontal="right" vertical="center"/>
    </xf>
    <xf numFmtId="0" fontId="39" fillId="0" borderId="10" xfId="1" applyFont="1" applyBorder="1" applyAlignment="1">
      <alignment horizontal="center" vertical="center" wrapText="1" readingOrder="2"/>
    </xf>
    <xf numFmtId="37" fontId="11" fillId="0" borderId="0" xfId="1" applyNumberFormat="1" applyFont="1" applyAlignment="1">
      <alignment horizontal="right" vertical="center"/>
    </xf>
    <xf numFmtId="164" fontId="22" fillId="0" borderId="8" xfId="1" applyNumberFormat="1" applyFont="1" applyBorder="1" applyAlignment="1">
      <alignment horizontal="right" vertical="center"/>
    </xf>
    <xf numFmtId="164" fontId="22" fillId="0" borderId="17" xfId="1" applyNumberFormat="1" applyFont="1" applyBorder="1" applyAlignment="1">
      <alignment horizontal="right" vertical="center"/>
    </xf>
    <xf numFmtId="164" fontId="11" fillId="0" borderId="19" xfId="1" applyNumberFormat="1" applyFont="1" applyBorder="1" applyAlignment="1">
      <alignment horizontal="right" vertical="center"/>
    </xf>
    <xf numFmtId="164" fontId="11" fillId="0" borderId="14" xfId="1" applyNumberFormat="1" applyFont="1" applyBorder="1" applyAlignment="1">
      <alignment horizontal="right" vertical="center"/>
    </xf>
    <xf numFmtId="37" fontId="22" fillId="0" borderId="8" xfId="1" applyNumberFormat="1" applyFont="1" applyBorder="1" applyAlignment="1">
      <alignment horizontal="right" vertical="center"/>
    </xf>
    <xf numFmtId="37" fontId="22" fillId="0" borderId="17" xfId="1" applyNumberFormat="1" applyFont="1" applyBorder="1" applyAlignment="1">
      <alignment horizontal="right" vertical="center"/>
    </xf>
    <xf numFmtId="37" fontId="11" fillId="0" borderId="19" xfId="1" applyNumberFormat="1" applyFont="1" applyBorder="1" applyAlignment="1">
      <alignment horizontal="right" vertical="center"/>
    </xf>
    <xf numFmtId="37" fontId="11" fillId="0" borderId="14" xfId="1" applyNumberFormat="1" applyFont="1" applyBorder="1" applyAlignment="1">
      <alignment horizontal="right" vertical="center"/>
    </xf>
    <xf numFmtId="0" fontId="7" fillId="2" borderId="26" xfId="1" applyFont="1" applyFill="1" applyBorder="1" applyAlignment="1">
      <alignment vertical="center" wrapText="1"/>
    </xf>
    <xf numFmtId="0" fontId="36" fillId="2" borderId="27" xfId="1" applyFont="1" applyFill="1" applyBorder="1" applyAlignment="1">
      <alignment horizontal="center" vertical="center" wrapText="1"/>
    </xf>
    <xf numFmtId="164" fontId="20" fillId="3" borderId="23" xfId="1" applyNumberFormat="1" applyFont="1" applyFill="1" applyBorder="1" applyAlignment="1">
      <alignment horizontal="right"/>
    </xf>
    <xf numFmtId="0" fontId="40" fillId="0" borderId="7" xfId="0" applyFont="1" applyBorder="1" applyAlignment="1">
      <alignment horizontal="center" vertical="center"/>
    </xf>
    <xf numFmtId="0" fontId="33" fillId="0" borderId="0" xfId="0" applyFont="1"/>
    <xf numFmtId="0" fontId="41" fillId="0" borderId="0" xfId="0" applyFont="1"/>
    <xf numFmtId="0" fontId="29" fillId="0" borderId="7" xfId="0" applyFont="1" applyBorder="1" applyAlignment="1">
      <alignment horizontal="center" vertical="center"/>
    </xf>
    <xf numFmtId="0" fontId="37" fillId="0" borderId="10" xfId="2" applyFont="1" applyBorder="1" applyAlignment="1">
      <alignment horizontal="right" vertical="center" wrapText="1"/>
    </xf>
    <xf numFmtId="0" fontId="37" fillId="0" borderId="11" xfId="2" applyFont="1" applyBorder="1" applyAlignment="1">
      <alignment horizontal="center" vertical="center" wrapText="1"/>
    </xf>
    <xf numFmtId="168" fontId="11" fillId="0" borderId="11" xfId="1" applyNumberFormat="1" applyFont="1" applyBorder="1" applyAlignment="1">
      <alignment horizontal="right" vertical="center"/>
    </xf>
    <xf numFmtId="0" fontId="20" fillId="6" borderId="10" xfId="1" applyFont="1" applyFill="1" applyBorder="1" applyAlignment="1">
      <alignment horizontal="right" vertical="center"/>
    </xf>
    <xf numFmtId="0" fontId="42" fillId="2" borderId="8" xfId="1" applyFont="1" applyFill="1" applyBorder="1" applyAlignment="1">
      <alignment horizontal="center" vertical="center"/>
    </xf>
    <xf numFmtId="0" fontId="20" fillId="6" borderId="0" xfId="1" applyFont="1" applyFill="1" applyAlignment="1">
      <alignment horizontal="right" vertical="center"/>
    </xf>
    <xf numFmtId="0" fontId="43" fillId="6" borderId="0" xfId="1" applyFont="1" applyFill="1" applyAlignment="1">
      <alignment horizontal="right" vertical="center"/>
    </xf>
    <xf numFmtId="0" fontId="44" fillId="6" borderId="0" xfId="1" applyFont="1" applyFill="1" applyAlignment="1">
      <alignment horizontal="right" vertical="top"/>
    </xf>
    <xf numFmtId="0" fontId="45" fillId="0" borderId="0" xfId="0" applyFont="1" applyAlignment="1">
      <alignment vertical="center"/>
    </xf>
    <xf numFmtId="0" fontId="46" fillId="0" borderId="0" xfId="0" applyFont="1" applyAlignment="1">
      <alignment vertical="top" wrapText="1"/>
    </xf>
    <xf numFmtId="0" fontId="0" fillId="0" borderId="0" xfId="0" applyAlignment="1">
      <alignment horizontal="centerContinuous" vertical="center"/>
    </xf>
    <xf numFmtId="0" fontId="47" fillId="0" borderId="0" xfId="0" applyFont="1" applyAlignment="1">
      <alignment horizontal="centerContinuous" vertical="center"/>
    </xf>
    <xf numFmtId="0" fontId="48" fillId="0" borderId="0" xfId="0" applyFont="1" applyAlignment="1">
      <alignment horizontal="centerContinuous" vertical="center"/>
    </xf>
    <xf numFmtId="0" fontId="49" fillId="0" borderId="0" xfId="0" applyFont="1" applyAlignment="1">
      <alignment horizontal="centerContinuous" vertical="center"/>
    </xf>
    <xf numFmtId="166" fontId="0" fillId="0" borderId="0" xfId="0" applyNumberFormat="1"/>
    <xf numFmtId="0" fontId="17" fillId="6" borderId="0" xfId="1" applyFont="1" applyFill="1" applyAlignment="1">
      <alignment horizontal="justify" vertical="top" wrapText="1"/>
    </xf>
    <xf numFmtId="0" fontId="36" fillId="6" borderId="0" xfId="1" applyFont="1" applyFill="1" applyAlignment="1">
      <alignment horizontal="right" vertical="center"/>
    </xf>
    <xf numFmtId="0" fontId="35" fillId="0" borderId="0" xfId="0" applyFont="1"/>
    <xf numFmtId="0" fontId="34" fillId="0" borderId="0" xfId="0" applyFont="1"/>
    <xf numFmtId="0" fontId="17" fillId="0" borderId="0" xfId="1" applyFont="1" applyAlignment="1">
      <alignment horizontal="justify" vertical="top" wrapText="1"/>
    </xf>
    <xf numFmtId="0" fontId="17" fillId="6" borderId="0" xfId="1" applyFont="1" applyFill="1" applyAlignment="1">
      <alignment horizontal="right" vertical="top" wrapText="1"/>
    </xf>
    <xf numFmtId="0" fontId="52" fillId="0" borderId="0" xfId="0" applyFont="1" applyAlignment="1">
      <alignment vertical="center"/>
    </xf>
    <xf numFmtId="0" fontId="53" fillId="0" borderId="0" xfId="0" applyFont="1" applyAlignment="1">
      <alignment horizontal="justify" vertical="center"/>
    </xf>
    <xf numFmtId="0" fontId="55" fillId="0" borderId="0" xfId="0" applyFont="1"/>
    <xf numFmtId="0" fontId="56" fillId="0" borderId="0" xfId="0" applyFont="1"/>
    <xf numFmtId="164" fontId="11" fillId="0" borderId="8" xfId="1" applyNumberFormat="1" applyFont="1" applyBorder="1" applyAlignment="1">
      <alignment horizontal="right" vertical="center"/>
    </xf>
    <xf numFmtId="164" fontId="11" fillId="0" borderId="17" xfId="1" applyNumberFormat="1" applyFont="1" applyBorder="1" applyAlignment="1">
      <alignment horizontal="right" vertical="center"/>
    </xf>
    <xf numFmtId="164" fontId="35" fillId="0" borderId="0" xfId="0" applyNumberFormat="1" applyFont="1"/>
    <xf numFmtId="170" fontId="50" fillId="0" borderId="0" xfId="1" applyNumberFormat="1" applyFont="1" applyAlignment="1">
      <alignment horizontal="right" vertical="center"/>
    </xf>
    <xf numFmtId="166" fontId="51" fillId="0" borderId="0" xfId="1" applyNumberFormat="1" applyFont="1" applyAlignment="1">
      <alignment horizontal="right" vertical="center"/>
    </xf>
    <xf numFmtId="166" fontId="50" fillId="0" borderId="0" xfId="1" applyNumberFormat="1" applyFont="1" applyAlignment="1">
      <alignment horizontal="right" vertical="center"/>
    </xf>
    <xf numFmtId="166" fontId="57" fillId="0" borderId="0" xfId="1" applyNumberFormat="1" applyFont="1" applyAlignment="1">
      <alignment horizontal="right" vertical="center"/>
    </xf>
    <xf numFmtId="0" fontId="30" fillId="0" borderId="13" xfId="2" applyFont="1" applyBorder="1" applyAlignment="1">
      <alignment horizontal="center" vertical="center" wrapText="1"/>
    </xf>
    <xf numFmtId="0" fontId="20" fillId="0" borderId="10" xfId="1" applyFont="1" applyBorder="1" applyAlignment="1">
      <alignment horizontal="right" vertical="center"/>
    </xf>
    <xf numFmtId="167" fontId="3" fillId="0" borderId="0" xfId="0" applyNumberFormat="1" applyFont="1"/>
    <xf numFmtId="166" fontId="3" fillId="0" borderId="0" xfId="0" applyNumberFormat="1" applyFont="1"/>
    <xf numFmtId="0" fontId="58" fillId="0" borderId="0" xfId="1" applyFont="1" applyAlignment="1">
      <alignment horizontal="right" vertical="center"/>
    </xf>
    <xf numFmtId="0" fontId="59" fillId="0" borderId="0" xfId="1" applyFont="1" applyAlignment="1">
      <alignment horizontal="left" vertical="center"/>
    </xf>
    <xf numFmtId="0" fontId="60" fillId="0" borderId="0" xfId="0" applyFont="1"/>
    <xf numFmtId="0" fontId="57" fillId="0" borderId="0" xfId="0" applyFont="1" applyAlignment="1">
      <alignment vertical="center"/>
    </xf>
    <xf numFmtId="0" fontId="61" fillId="0" borderId="0" xfId="0" applyFont="1" applyAlignment="1">
      <alignment vertical="center"/>
    </xf>
    <xf numFmtId="0" fontId="62" fillId="0" borderId="0" xfId="0" applyFont="1"/>
    <xf numFmtId="2" fontId="0" fillId="0" borderId="0" xfId="0" applyNumberFormat="1"/>
    <xf numFmtId="169" fontId="3" fillId="0" borderId="30" xfId="0" applyNumberFormat="1" applyFont="1" applyBorder="1"/>
    <xf numFmtId="164" fontId="22" fillId="0" borderId="19" xfId="1" applyNumberFormat="1" applyFont="1" applyBorder="1" applyAlignment="1">
      <alignment horizontal="right" vertical="center"/>
    </xf>
    <xf numFmtId="164" fontId="22" fillId="0" borderId="14" xfId="1" applyNumberFormat="1" applyFont="1" applyBorder="1" applyAlignment="1">
      <alignment horizontal="right" vertical="center"/>
    </xf>
    <xf numFmtId="0" fontId="61" fillId="2" borderId="24" xfId="1" applyFont="1" applyFill="1" applyBorder="1" applyAlignment="1">
      <alignment horizontal="center" vertical="center"/>
    </xf>
    <xf numFmtId="0" fontId="61" fillId="2" borderId="2" xfId="1" applyFont="1" applyFill="1" applyBorder="1" applyAlignment="1">
      <alignment horizontal="center" vertical="center"/>
    </xf>
    <xf numFmtId="164" fontId="57" fillId="3" borderId="15" xfId="1" applyNumberFormat="1" applyFont="1" applyFill="1" applyBorder="1" applyAlignment="1">
      <alignment horizontal="right" vertical="center"/>
    </xf>
    <xf numFmtId="164" fontId="57" fillId="3" borderId="16" xfId="1" applyNumberFormat="1" applyFont="1" applyFill="1" applyBorder="1" applyAlignment="1">
      <alignment horizontal="right" vertical="center"/>
    </xf>
    <xf numFmtId="164" fontId="57" fillId="3" borderId="25" xfId="1" applyNumberFormat="1" applyFont="1" applyFill="1" applyBorder="1" applyAlignment="1">
      <alignment horizontal="right" vertical="center"/>
    </xf>
    <xf numFmtId="0" fontId="61" fillId="2" borderId="28" xfId="1" applyFont="1" applyFill="1" applyBorder="1" applyAlignment="1">
      <alignment horizontal="center" vertical="center"/>
    </xf>
    <xf numFmtId="0" fontId="61" fillId="2" borderId="17" xfId="1" applyFont="1" applyFill="1" applyBorder="1" applyAlignment="1">
      <alignment horizontal="center" vertical="center"/>
    </xf>
    <xf numFmtId="0" fontId="32" fillId="4" borderId="0" xfId="1" applyFont="1" applyFill="1" applyAlignment="1">
      <alignment horizontal="centerContinuous" vertical="top" wrapText="1"/>
    </xf>
    <xf numFmtId="0" fontId="65" fillId="0" borderId="0" xfId="0" applyFont="1" applyAlignment="1">
      <alignment horizontal="centerContinuous" vertical="center"/>
    </xf>
    <xf numFmtId="0" fontId="51" fillId="2" borderId="9" xfId="1" applyFont="1" applyFill="1" applyBorder="1" applyAlignment="1">
      <alignment horizontal="left" vertical="center"/>
    </xf>
    <xf numFmtId="0" fontId="61" fillId="0" borderId="9" xfId="0" applyFont="1" applyBorder="1" applyAlignment="1">
      <alignment vertical="center"/>
    </xf>
    <xf numFmtId="0" fontId="46" fillId="0" borderId="0" xfId="0" applyFont="1" applyAlignment="1">
      <alignment horizontal="left" vertical="top" wrapText="1"/>
    </xf>
    <xf numFmtId="0" fontId="66" fillId="0" borderId="0" xfId="0" applyFont="1" applyAlignment="1">
      <alignment vertical="center"/>
    </xf>
    <xf numFmtId="0" fontId="46" fillId="0" borderId="0" xfId="0" applyFont="1" applyAlignment="1">
      <alignment vertical="center"/>
    </xf>
    <xf numFmtId="0" fontId="17" fillId="0" borderId="0" xfId="1" applyFont="1" applyAlignment="1">
      <alignment horizontal="right" vertical="top" wrapText="1"/>
    </xf>
    <xf numFmtId="0" fontId="66" fillId="0" borderId="0" xfId="0" applyFont="1" applyAlignment="1">
      <alignment horizontal="left" vertical="center"/>
    </xf>
    <xf numFmtId="0" fontId="46" fillId="0" borderId="0" xfId="0" applyFont="1" applyAlignment="1">
      <alignment horizontal="left" vertical="center"/>
    </xf>
    <xf numFmtId="0" fontId="9" fillId="0" borderId="14" xfId="2" applyFont="1" applyBorder="1" applyAlignment="1">
      <alignment vertical="center" wrapText="1"/>
    </xf>
    <xf numFmtId="0" fontId="61" fillId="2" borderId="8" xfId="1" applyFont="1" applyFill="1" applyBorder="1" applyAlignment="1">
      <alignment horizontal="center" vertical="center"/>
    </xf>
    <xf numFmtId="164" fontId="57" fillId="3" borderId="15" xfId="1" applyNumberFormat="1" applyFont="1" applyFill="1" applyBorder="1" applyAlignment="1">
      <alignment horizontal="right" vertical="top"/>
    </xf>
    <xf numFmtId="164" fontId="57" fillId="3" borderId="16" xfId="1" applyNumberFormat="1" applyFont="1" applyFill="1" applyBorder="1" applyAlignment="1">
      <alignment horizontal="right" vertical="top"/>
    </xf>
    <xf numFmtId="164" fontId="57" fillId="3" borderId="25" xfId="1" applyNumberFormat="1" applyFont="1" applyFill="1" applyBorder="1" applyAlignment="1">
      <alignment horizontal="right" vertical="top"/>
    </xf>
    <xf numFmtId="0" fontId="68" fillId="0" borderId="0" xfId="0" applyFont="1"/>
    <xf numFmtId="0" fontId="61" fillId="2" borderId="6" xfId="1" applyFont="1" applyFill="1" applyBorder="1" applyAlignment="1">
      <alignment horizontal="center" vertical="center"/>
    </xf>
    <xf numFmtId="0" fontId="69" fillId="0" borderId="0" xfId="0" applyFont="1"/>
    <xf numFmtId="164" fontId="68" fillId="0" borderId="0" xfId="0" applyNumberFormat="1" applyFont="1"/>
    <xf numFmtId="0" fontId="61" fillId="2" borderId="8" xfId="1" applyFont="1" applyFill="1" applyBorder="1" applyAlignment="1">
      <alignment horizontal="left" vertical="center"/>
    </xf>
    <xf numFmtId="0" fontId="9" fillId="0" borderId="9" xfId="2" applyFont="1" applyBorder="1" applyAlignment="1">
      <alignment vertical="center" wrapText="1"/>
    </xf>
    <xf numFmtId="37" fontId="9" fillId="0" borderId="13" xfId="1" applyNumberFormat="1" applyFont="1" applyBorder="1" applyAlignment="1">
      <alignment horizontal="center" vertical="center"/>
    </xf>
    <xf numFmtId="37" fontId="9" fillId="0" borderId="11" xfId="1" applyNumberFormat="1" applyFont="1" applyBorder="1" applyAlignment="1">
      <alignment horizontal="center" vertical="center"/>
    </xf>
    <xf numFmtId="0" fontId="70" fillId="0" borderId="11" xfId="4" applyFont="1" applyFill="1" applyBorder="1" applyAlignment="1">
      <alignment horizontal="center" vertical="center"/>
    </xf>
    <xf numFmtId="2" fontId="35" fillId="0" borderId="0" xfId="0" applyNumberFormat="1" applyFont="1"/>
    <xf numFmtId="0" fontId="0" fillId="0" borderId="0" xfId="0" applyAlignment="1">
      <alignment horizontal="right"/>
    </xf>
    <xf numFmtId="0" fontId="0" fillId="0" borderId="0" xfId="0" applyAlignment="1">
      <alignment horizontal="right" vertical="center"/>
    </xf>
    <xf numFmtId="0" fontId="14" fillId="2" borderId="0" xfId="1" applyFont="1" applyFill="1" applyAlignment="1">
      <alignment horizontal="center" vertical="center"/>
    </xf>
    <xf numFmtId="0" fontId="14" fillId="5" borderId="0" xfId="1" applyFont="1" applyFill="1" applyAlignment="1">
      <alignment horizontal="center" vertical="center"/>
    </xf>
    <xf numFmtId="0" fontId="36" fillId="2" borderId="20" xfId="1" applyFont="1" applyFill="1" applyBorder="1" applyAlignment="1">
      <alignment horizontal="center" vertical="center" wrapText="1"/>
    </xf>
    <xf numFmtId="0" fontId="36" fillId="2" borderId="29" xfId="1" applyFont="1" applyFill="1" applyBorder="1" applyAlignment="1">
      <alignment horizontal="center" vertical="center" wrapText="1"/>
    </xf>
    <xf numFmtId="0" fontId="67" fillId="2" borderId="26" xfId="1" applyFont="1" applyFill="1" applyBorder="1" applyAlignment="1">
      <alignment horizontal="center" vertical="center" wrapText="1"/>
    </xf>
    <xf numFmtId="0" fontId="67" fillId="2" borderId="28" xfId="1" applyFont="1" applyFill="1" applyBorder="1" applyAlignment="1">
      <alignment horizontal="center" vertical="center" wrapText="1"/>
    </xf>
    <xf numFmtId="0" fontId="36" fillId="2" borderId="21" xfId="1" applyFont="1" applyFill="1" applyBorder="1" applyAlignment="1">
      <alignment horizontal="center" vertical="center" wrapText="1"/>
    </xf>
    <xf numFmtId="0" fontId="36" fillId="2" borderId="3" xfId="1" applyFont="1" applyFill="1" applyBorder="1" applyAlignment="1">
      <alignment horizontal="center" vertical="center" wrapText="1"/>
    </xf>
    <xf numFmtId="0" fontId="67" fillId="2" borderId="21" xfId="1" applyFont="1" applyFill="1" applyBorder="1" applyAlignment="1">
      <alignment horizontal="center" vertical="center" wrapText="1"/>
    </xf>
    <xf numFmtId="0" fontId="67" fillId="2" borderId="3" xfId="1" applyFont="1" applyFill="1" applyBorder="1" applyAlignment="1">
      <alignment horizontal="center" vertical="center" wrapText="1"/>
    </xf>
  </cellXfs>
  <cellStyles count="5">
    <cellStyle name="Hyperlink" xfId="4" builtinId="8"/>
    <cellStyle name="Normal" xfId="0" builtinId="0"/>
    <cellStyle name="Normal 2" xfId="1" xr:uid="{AB62213E-A372-429B-83C1-9460A717474C}"/>
    <cellStyle name="Normal 2 2" xfId="2" xr:uid="{1D52B187-42FA-4A4D-A082-28ECFDE8A374}"/>
    <cellStyle name="Normal 8" xfId="3" xr:uid="{ACC266EE-32B0-4937-BF72-E178C4FF2EE8}"/>
  </cellStyles>
  <dxfs count="0"/>
  <tableStyles count="0" defaultTableStyle="TableStyleMedium2" defaultPivotStyle="PivotStyleLight16"/>
  <colors>
    <mruColors>
      <color rgb="FFFFABB9"/>
      <color rgb="FFC1001F"/>
      <color rgb="FFDACFAA"/>
      <color rgb="FFE8E1CA"/>
      <color rgb="FFEEECE1"/>
      <color rgb="FF622C1F"/>
      <color rgb="FFB59F54"/>
      <color rgb="FF59595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4.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styles" Target="styles.xml"/><Relationship Id="rId30"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0094189892689469E-2"/>
          <c:y val="8.9506172839506168E-2"/>
          <c:w val="0.89400027871682786"/>
          <c:h val="0.69376956352678143"/>
        </c:manualLayout>
      </c:layout>
      <c:lineChart>
        <c:grouping val="standard"/>
        <c:varyColors val="0"/>
        <c:ser>
          <c:idx val="0"/>
          <c:order val="0"/>
          <c:tx>
            <c:strRef>
              <c:f>'T1'!$B$7</c:f>
              <c:strCache>
                <c:ptCount val="1"/>
                <c:pt idx="0">
                  <c:v>المتوسط
Mean</c:v>
                </c:pt>
              </c:strCache>
            </c:strRef>
          </c:tx>
          <c:spPr>
            <a:ln w="28575" cap="rnd">
              <a:solidFill>
                <a:srgbClr val="B59F54"/>
              </a:solidFill>
              <a:round/>
            </a:ln>
            <a:effectLst/>
          </c:spPr>
          <c:marker>
            <c:symbol val="none"/>
          </c:marker>
          <c:dLbls>
            <c:dLbl>
              <c:idx val="0"/>
              <c:layout>
                <c:manualLayout>
                  <c:x val="-4.127438757655294E-2"/>
                  <c:y val="-2.212962962962968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324-4506-8BFB-63C0335E6D7A}"/>
                </c:ext>
              </c:extLst>
            </c:dLbl>
            <c:dLbl>
              <c:idx val="1"/>
              <c:delete val="1"/>
              <c:extLst>
                <c:ext xmlns:c15="http://schemas.microsoft.com/office/drawing/2012/chart" uri="{CE6537A1-D6FC-4f65-9D91-7224C49458BB}"/>
                <c:ext xmlns:c16="http://schemas.microsoft.com/office/drawing/2014/chart" uri="{C3380CC4-5D6E-409C-BE32-E72D297353CC}">
                  <c16:uniqueId val="{00000001-D324-4506-8BFB-63C0335E6D7A}"/>
                </c:ext>
              </c:extLst>
            </c:dLbl>
            <c:dLbl>
              <c:idx val="2"/>
              <c:delete val="1"/>
              <c:extLst>
                <c:ext xmlns:c15="http://schemas.microsoft.com/office/drawing/2012/chart" uri="{CE6537A1-D6FC-4f65-9D91-7224C49458BB}"/>
                <c:ext xmlns:c16="http://schemas.microsoft.com/office/drawing/2014/chart" uri="{C3380CC4-5D6E-409C-BE32-E72D297353CC}">
                  <c16:uniqueId val="{00000002-D324-4506-8BFB-63C0335E6D7A}"/>
                </c:ext>
              </c:extLst>
            </c:dLbl>
            <c:dLbl>
              <c:idx val="3"/>
              <c:delete val="1"/>
              <c:extLst>
                <c:ext xmlns:c15="http://schemas.microsoft.com/office/drawing/2012/chart" uri="{CE6537A1-D6FC-4f65-9D91-7224C49458BB}"/>
                <c:ext xmlns:c16="http://schemas.microsoft.com/office/drawing/2014/chart" uri="{C3380CC4-5D6E-409C-BE32-E72D297353CC}">
                  <c16:uniqueId val="{00000003-D324-4506-8BFB-63C0335E6D7A}"/>
                </c:ext>
              </c:extLst>
            </c:dLbl>
            <c:dLbl>
              <c:idx val="4"/>
              <c:delete val="1"/>
              <c:extLst>
                <c:ext xmlns:c15="http://schemas.microsoft.com/office/drawing/2012/chart" uri="{CE6537A1-D6FC-4f65-9D91-7224C49458BB}"/>
                <c:ext xmlns:c16="http://schemas.microsoft.com/office/drawing/2014/chart" uri="{C3380CC4-5D6E-409C-BE32-E72D297353CC}">
                  <c16:uniqueId val="{00000004-D324-4506-8BFB-63C0335E6D7A}"/>
                </c:ext>
              </c:extLst>
            </c:dLbl>
            <c:dLbl>
              <c:idx val="5"/>
              <c:delete val="1"/>
              <c:extLst>
                <c:ext xmlns:c15="http://schemas.microsoft.com/office/drawing/2012/chart" uri="{CE6537A1-D6FC-4f65-9D91-7224C49458BB}"/>
                <c:ext xmlns:c16="http://schemas.microsoft.com/office/drawing/2014/chart" uri="{C3380CC4-5D6E-409C-BE32-E72D297353CC}">
                  <c16:uniqueId val="{00000005-D324-4506-8BFB-63C0335E6D7A}"/>
                </c:ext>
              </c:extLst>
            </c:dLbl>
            <c:dLbl>
              <c:idx val="6"/>
              <c:delete val="1"/>
              <c:extLst>
                <c:ext xmlns:c15="http://schemas.microsoft.com/office/drawing/2012/chart" uri="{CE6537A1-D6FC-4f65-9D91-7224C49458BB}"/>
                <c:ext xmlns:c16="http://schemas.microsoft.com/office/drawing/2014/chart" uri="{C3380CC4-5D6E-409C-BE32-E72D297353CC}">
                  <c16:uniqueId val="{00000006-D324-4506-8BFB-63C0335E6D7A}"/>
                </c:ext>
              </c:extLst>
            </c:dLbl>
            <c:dLbl>
              <c:idx val="7"/>
              <c:layout>
                <c:manualLayout>
                  <c:x val="-2.7385498687664146E-2"/>
                  <c:y val="-2.521604938271605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324-4506-8BFB-63C0335E6D7A}"/>
                </c:ext>
              </c:extLst>
            </c:dLbl>
            <c:dLbl>
              <c:idx val="8"/>
              <c:delete val="1"/>
              <c:extLst>
                <c:ext xmlns:c15="http://schemas.microsoft.com/office/drawing/2012/chart" uri="{CE6537A1-D6FC-4f65-9D91-7224C49458BB}"/>
                <c:ext xmlns:c16="http://schemas.microsoft.com/office/drawing/2014/chart" uri="{C3380CC4-5D6E-409C-BE32-E72D297353CC}">
                  <c16:uniqueId val="{00000008-D324-4506-8BFB-63C0335E6D7A}"/>
                </c:ext>
              </c:extLst>
            </c:dLbl>
            <c:dLbl>
              <c:idx val="9"/>
              <c:delete val="1"/>
              <c:extLst>
                <c:ext xmlns:c15="http://schemas.microsoft.com/office/drawing/2012/chart" uri="{CE6537A1-D6FC-4f65-9D91-7224C49458BB}"/>
                <c:ext xmlns:c16="http://schemas.microsoft.com/office/drawing/2014/chart" uri="{C3380CC4-5D6E-409C-BE32-E72D297353CC}">
                  <c16:uniqueId val="{00000009-D324-4506-8BFB-63C0335E6D7A}"/>
                </c:ext>
              </c:extLst>
            </c:dLbl>
            <c:dLbl>
              <c:idx val="10"/>
              <c:delete val="1"/>
              <c:extLst>
                <c:ext xmlns:c15="http://schemas.microsoft.com/office/drawing/2012/chart" uri="{CE6537A1-D6FC-4f65-9D91-7224C49458BB}"/>
                <c:ext xmlns:c16="http://schemas.microsoft.com/office/drawing/2014/chart" uri="{C3380CC4-5D6E-409C-BE32-E72D297353CC}">
                  <c16:uniqueId val="{0000000A-D324-4506-8BFB-63C0335E6D7A}"/>
                </c:ext>
              </c:extLst>
            </c:dLbl>
            <c:dLbl>
              <c:idx val="11"/>
              <c:delete val="1"/>
              <c:extLst>
                <c:ext xmlns:c15="http://schemas.microsoft.com/office/drawing/2012/chart" uri="{CE6537A1-D6FC-4f65-9D91-7224C49458BB}"/>
                <c:ext xmlns:c16="http://schemas.microsoft.com/office/drawing/2014/chart" uri="{C3380CC4-5D6E-409C-BE32-E72D297353CC}">
                  <c16:uniqueId val="{0000000B-D324-4506-8BFB-63C0335E6D7A}"/>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B59F54"/>
                    </a:solidFill>
                    <a:latin typeface="Helvetica" pitchFamily="2" charset="0"/>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'T1'!$A$1048365:$L$1048365</c15:sqref>
                  </c15:fullRef>
                </c:ext>
              </c:extLst>
              <c:f>'T1'!$A$1048365:$L$1048365</c:f>
              <c:strCache>
                <c:ptCount val="12"/>
                <c:pt idx="0">
                  <c:v>ينايـر
January</c:v>
                </c:pt>
                <c:pt idx="1">
                  <c:v>فبرايـر
February</c:v>
                </c:pt>
                <c:pt idx="2">
                  <c:v>مــارس
March</c:v>
                </c:pt>
                <c:pt idx="3">
                  <c:v>أبريــل
April</c:v>
                </c:pt>
                <c:pt idx="4">
                  <c:v>مايـــو
May</c:v>
                </c:pt>
                <c:pt idx="5">
                  <c:v>يونيــو
June</c:v>
                </c:pt>
                <c:pt idx="6">
                  <c:v>يوليــو
July</c:v>
                </c:pt>
                <c:pt idx="7">
                  <c:v>أغسطـس
August</c:v>
                </c:pt>
                <c:pt idx="8">
                  <c:v>سبتمبـر
September</c:v>
                </c:pt>
                <c:pt idx="9">
                  <c:v>أكتوبـر
October</c:v>
                </c:pt>
                <c:pt idx="10">
                  <c:v>نوفمبـر
November</c:v>
                </c:pt>
                <c:pt idx="11">
                  <c:v>ديسمبــر
December</c:v>
                </c:pt>
              </c:strCache>
            </c:strRef>
          </c:cat>
          <c:val>
            <c:numRef>
              <c:extLst>
                <c:ext xmlns:c15="http://schemas.microsoft.com/office/drawing/2012/chart" uri="{02D57815-91ED-43cb-92C2-25804820EDAC}">
                  <c15:fullRef>
                    <c15:sqref>'T1'!$C$7:$O$7</c15:sqref>
                  </c15:fullRef>
                </c:ext>
              </c:extLst>
              <c:f>'T1'!$C$7:$N$7</c:f>
              <c:numCache>
                <c:formatCode>0.0</c:formatCode>
                <c:ptCount val="12"/>
                <c:pt idx="0">
                  <c:v>19</c:v>
                </c:pt>
                <c:pt idx="1">
                  <c:v>19.7</c:v>
                </c:pt>
                <c:pt idx="2">
                  <c:v>23.1</c:v>
                </c:pt>
                <c:pt idx="3">
                  <c:v>27.7</c:v>
                </c:pt>
                <c:pt idx="4">
                  <c:v>33.5</c:v>
                </c:pt>
                <c:pt idx="5">
                  <c:v>34.1</c:v>
                </c:pt>
                <c:pt idx="6">
                  <c:v>36.5</c:v>
                </c:pt>
                <c:pt idx="7">
                  <c:v>36.799999999999997</c:v>
                </c:pt>
                <c:pt idx="8">
                  <c:v>33.9</c:v>
                </c:pt>
                <c:pt idx="9">
                  <c:v>30.6</c:v>
                </c:pt>
                <c:pt idx="10">
                  <c:v>25.8</c:v>
                </c:pt>
                <c:pt idx="11">
                  <c:v>21.3</c:v>
                </c:pt>
              </c:numCache>
            </c:numRef>
          </c:val>
          <c:smooth val="0"/>
          <c:extLst>
            <c:ext xmlns:c15="http://schemas.microsoft.com/office/drawing/2012/chart" uri="{02D57815-91ED-43cb-92C2-25804820EDAC}">
              <c15:categoryFilterExceptions>
                <c15:categoryFilterException>
                  <c15:sqref>'T1'!$O$7</c15:sqref>
                  <c15:dLbl>
                    <c:idx val="11"/>
                    <c:delete val="1"/>
                    <c:extLst>
                      <c:ext uri="{CE6537A1-D6FC-4f65-9D91-7224C49458BB}"/>
                      <c:ext xmlns:c16="http://schemas.microsoft.com/office/drawing/2014/chart" uri="{C3380CC4-5D6E-409C-BE32-E72D297353CC}">
                        <c16:uniqueId val="{00000000-70BC-488C-A3A1-D00C085D2F38}"/>
                      </c:ext>
                    </c:extLst>
                  </c15:dLbl>
                </c15:categoryFilterException>
              </c15:categoryFilterExceptions>
            </c:ext>
            <c:ext xmlns:c16="http://schemas.microsoft.com/office/drawing/2014/chart" uri="{C3380CC4-5D6E-409C-BE32-E72D297353CC}">
              <c16:uniqueId val="{0000000D-D324-4506-8BFB-63C0335E6D7A}"/>
            </c:ext>
          </c:extLst>
        </c:ser>
        <c:ser>
          <c:idx val="1"/>
          <c:order val="1"/>
          <c:tx>
            <c:strRef>
              <c:f>'T1'!$B$8</c:f>
              <c:strCache>
                <c:ptCount val="1"/>
                <c:pt idx="0">
                  <c:v>متوسط الصغرى
Mean Minimum</c:v>
                </c:pt>
              </c:strCache>
            </c:strRef>
          </c:tx>
          <c:spPr>
            <a:ln w="19050" cap="rnd">
              <a:solidFill>
                <a:srgbClr val="622C1F"/>
              </a:solidFill>
              <a:round/>
            </a:ln>
            <a:effectLst/>
          </c:spPr>
          <c:marker>
            <c:symbol val="none"/>
          </c:marker>
          <c:dLbls>
            <c:dLbl>
              <c:idx val="0"/>
              <c:layout>
                <c:manualLayout>
                  <c:x val="-3.9246609798775159E-2"/>
                  <c:y val="-7.0601244288908327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D324-4506-8BFB-63C0335E6D7A}"/>
                </c:ext>
              </c:extLst>
            </c:dLbl>
            <c:dLbl>
              <c:idx val="1"/>
              <c:delete val="1"/>
              <c:extLst>
                <c:ext xmlns:c15="http://schemas.microsoft.com/office/drawing/2012/chart" uri="{CE6537A1-D6FC-4f65-9D91-7224C49458BB}"/>
                <c:ext xmlns:c16="http://schemas.microsoft.com/office/drawing/2014/chart" uri="{C3380CC4-5D6E-409C-BE32-E72D297353CC}">
                  <c16:uniqueId val="{0000000F-D324-4506-8BFB-63C0335E6D7A}"/>
                </c:ext>
              </c:extLst>
            </c:dLbl>
            <c:dLbl>
              <c:idx val="2"/>
              <c:delete val="1"/>
              <c:extLst>
                <c:ext xmlns:c15="http://schemas.microsoft.com/office/drawing/2012/chart" uri="{CE6537A1-D6FC-4f65-9D91-7224C49458BB}"/>
                <c:ext xmlns:c16="http://schemas.microsoft.com/office/drawing/2014/chart" uri="{C3380CC4-5D6E-409C-BE32-E72D297353CC}">
                  <c16:uniqueId val="{00000010-D324-4506-8BFB-63C0335E6D7A}"/>
                </c:ext>
              </c:extLst>
            </c:dLbl>
            <c:dLbl>
              <c:idx val="3"/>
              <c:delete val="1"/>
              <c:extLst>
                <c:ext xmlns:c15="http://schemas.microsoft.com/office/drawing/2012/chart" uri="{CE6537A1-D6FC-4f65-9D91-7224C49458BB}"/>
                <c:ext xmlns:c16="http://schemas.microsoft.com/office/drawing/2014/chart" uri="{C3380CC4-5D6E-409C-BE32-E72D297353CC}">
                  <c16:uniqueId val="{00000011-D324-4506-8BFB-63C0335E6D7A}"/>
                </c:ext>
              </c:extLst>
            </c:dLbl>
            <c:dLbl>
              <c:idx val="4"/>
              <c:delete val="1"/>
              <c:extLst>
                <c:ext xmlns:c15="http://schemas.microsoft.com/office/drawing/2012/chart" uri="{CE6537A1-D6FC-4f65-9D91-7224C49458BB}"/>
                <c:ext xmlns:c16="http://schemas.microsoft.com/office/drawing/2014/chart" uri="{C3380CC4-5D6E-409C-BE32-E72D297353CC}">
                  <c16:uniqueId val="{00000012-D324-4506-8BFB-63C0335E6D7A}"/>
                </c:ext>
              </c:extLst>
            </c:dLbl>
            <c:dLbl>
              <c:idx val="5"/>
              <c:delete val="1"/>
              <c:extLst>
                <c:ext xmlns:c15="http://schemas.microsoft.com/office/drawing/2012/chart" uri="{CE6537A1-D6FC-4f65-9D91-7224C49458BB}"/>
                <c:ext xmlns:c16="http://schemas.microsoft.com/office/drawing/2014/chart" uri="{C3380CC4-5D6E-409C-BE32-E72D297353CC}">
                  <c16:uniqueId val="{00000013-D324-4506-8BFB-63C0335E6D7A}"/>
                </c:ext>
              </c:extLst>
            </c:dLbl>
            <c:dLbl>
              <c:idx val="6"/>
              <c:delete val="1"/>
              <c:extLst>
                <c:ext xmlns:c15="http://schemas.microsoft.com/office/drawing/2012/chart" uri="{CE6537A1-D6FC-4f65-9D91-7224C49458BB}"/>
                <c:ext xmlns:c16="http://schemas.microsoft.com/office/drawing/2014/chart" uri="{C3380CC4-5D6E-409C-BE32-E72D297353CC}">
                  <c16:uniqueId val="{00000014-D324-4506-8BFB-63C0335E6D7A}"/>
                </c:ext>
              </c:extLst>
            </c:dLbl>
            <c:dLbl>
              <c:idx val="7"/>
              <c:layout>
                <c:manualLayout>
                  <c:x val="-2.3968832020997477E-2"/>
                  <c:y val="-1.940580344123651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D324-4506-8BFB-63C0335E6D7A}"/>
                </c:ext>
              </c:extLst>
            </c:dLbl>
            <c:dLbl>
              <c:idx val="8"/>
              <c:delete val="1"/>
              <c:extLst>
                <c:ext xmlns:c15="http://schemas.microsoft.com/office/drawing/2012/chart" uri="{CE6537A1-D6FC-4f65-9D91-7224C49458BB}"/>
                <c:ext xmlns:c16="http://schemas.microsoft.com/office/drawing/2014/chart" uri="{C3380CC4-5D6E-409C-BE32-E72D297353CC}">
                  <c16:uniqueId val="{00000016-D324-4506-8BFB-63C0335E6D7A}"/>
                </c:ext>
              </c:extLst>
            </c:dLbl>
            <c:dLbl>
              <c:idx val="9"/>
              <c:delete val="1"/>
              <c:extLst>
                <c:ext xmlns:c15="http://schemas.microsoft.com/office/drawing/2012/chart" uri="{CE6537A1-D6FC-4f65-9D91-7224C49458BB}"/>
                <c:ext xmlns:c16="http://schemas.microsoft.com/office/drawing/2014/chart" uri="{C3380CC4-5D6E-409C-BE32-E72D297353CC}">
                  <c16:uniqueId val="{00000017-D324-4506-8BFB-63C0335E6D7A}"/>
                </c:ext>
              </c:extLst>
            </c:dLbl>
            <c:dLbl>
              <c:idx val="10"/>
              <c:delete val="1"/>
              <c:extLst>
                <c:ext xmlns:c15="http://schemas.microsoft.com/office/drawing/2012/chart" uri="{CE6537A1-D6FC-4f65-9D91-7224C49458BB}"/>
                <c:ext xmlns:c16="http://schemas.microsoft.com/office/drawing/2014/chart" uri="{C3380CC4-5D6E-409C-BE32-E72D297353CC}">
                  <c16:uniqueId val="{00000018-D324-4506-8BFB-63C0335E6D7A}"/>
                </c:ext>
              </c:extLst>
            </c:dLbl>
            <c:dLbl>
              <c:idx val="11"/>
              <c:delete val="1"/>
              <c:extLst>
                <c:ext xmlns:c15="http://schemas.microsoft.com/office/drawing/2012/chart" uri="{CE6537A1-D6FC-4f65-9D91-7224C49458BB}"/>
                <c:ext xmlns:c16="http://schemas.microsoft.com/office/drawing/2014/chart" uri="{C3380CC4-5D6E-409C-BE32-E72D297353CC}">
                  <c16:uniqueId val="{00000019-D324-4506-8BFB-63C0335E6D7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622C1F"/>
                    </a:solidFill>
                    <a:latin typeface="Helvetica" pitchFamily="2" charset="0"/>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'T1'!$A$1048365:$L$1048365</c15:sqref>
                  </c15:fullRef>
                </c:ext>
              </c:extLst>
              <c:f>'T1'!$A$1048365:$L$1048365</c:f>
              <c:strCache>
                <c:ptCount val="12"/>
                <c:pt idx="0">
                  <c:v>ينايـر
January</c:v>
                </c:pt>
                <c:pt idx="1">
                  <c:v>فبرايـر
February</c:v>
                </c:pt>
                <c:pt idx="2">
                  <c:v>مــارس
March</c:v>
                </c:pt>
                <c:pt idx="3">
                  <c:v>أبريــل
April</c:v>
                </c:pt>
                <c:pt idx="4">
                  <c:v>مايـــو
May</c:v>
                </c:pt>
                <c:pt idx="5">
                  <c:v>يونيــو
June</c:v>
                </c:pt>
                <c:pt idx="6">
                  <c:v>يوليــو
July</c:v>
                </c:pt>
                <c:pt idx="7">
                  <c:v>أغسطـس
August</c:v>
                </c:pt>
                <c:pt idx="8">
                  <c:v>سبتمبـر
September</c:v>
                </c:pt>
                <c:pt idx="9">
                  <c:v>أكتوبـر
October</c:v>
                </c:pt>
                <c:pt idx="10">
                  <c:v>نوفمبـر
November</c:v>
                </c:pt>
                <c:pt idx="11">
                  <c:v>ديسمبــر
December</c:v>
                </c:pt>
              </c:strCache>
            </c:strRef>
          </c:cat>
          <c:val>
            <c:numRef>
              <c:extLst>
                <c:ext xmlns:c15="http://schemas.microsoft.com/office/drawing/2012/chart" uri="{02D57815-91ED-43cb-92C2-25804820EDAC}">
                  <c15:fullRef>
                    <c15:sqref>'T1'!$C$8:$O$8</c15:sqref>
                  </c15:fullRef>
                </c:ext>
              </c:extLst>
              <c:f>'T1'!$C$8:$N$8</c:f>
              <c:numCache>
                <c:formatCode>0.0</c:formatCode>
                <c:ptCount val="12"/>
                <c:pt idx="0">
                  <c:v>16</c:v>
                </c:pt>
                <c:pt idx="1">
                  <c:v>17.100000000000001</c:v>
                </c:pt>
                <c:pt idx="2">
                  <c:v>19.5</c:v>
                </c:pt>
                <c:pt idx="3">
                  <c:v>23.7</c:v>
                </c:pt>
                <c:pt idx="4">
                  <c:v>28.9</c:v>
                </c:pt>
                <c:pt idx="5">
                  <c:v>30.5</c:v>
                </c:pt>
                <c:pt idx="6">
                  <c:v>33.1</c:v>
                </c:pt>
                <c:pt idx="7">
                  <c:v>33.4</c:v>
                </c:pt>
                <c:pt idx="8">
                  <c:v>30.9</c:v>
                </c:pt>
                <c:pt idx="9">
                  <c:v>27.8</c:v>
                </c:pt>
                <c:pt idx="10">
                  <c:v>23.1</c:v>
                </c:pt>
                <c:pt idx="11">
                  <c:v>18.7</c:v>
                </c:pt>
              </c:numCache>
            </c:numRef>
          </c:val>
          <c:smooth val="0"/>
          <c:extLst>
            <c:ext xmlns:c15="http://schemas.microsoft.com/office/drawing/2012/chart" uri="{02D57815-91ED-43cb-92C2-25804820EDAC}">
              <c15:categoryFilterExceptions>
                <c15:categoryFilterException>
                  <c15:sqref>'T1'!$O$8</c15:sqref>
                  <c15:dLbl>
                    <c:idx val="11"/>
                    <c:delete val="1"/>
                    <c:extLst>
                      <c:ext uri="{CE6537A1-D6FC-4f65-9D91-7224C49458BB}"/>
                      <c:ext xmlns:c16="http://schemas.microsoft.com/office/drawing/2014/chart" uri="{C3380CC4-5D6E-409C-BE32-E72D297353CC}">
                        <c16:uniqueId val="{00000001-70BC-488C-A3A1-D00C085D2F38}"/>
                      </c:ext>
                    </c:extLst>
                  </c15:dLbl>
                </c15:categoryFilterException>
              </c15:categoryFilterExceptions>
            </c:ext>
            <c:ext xmlns:c16="http://schemas.microsoft.com/office/drawing/2014/chart" uri="{C3380CC4-5D6E-409C-BE32-E72D297353CC}">
              <c16:uniqueId val="{0000001B-D324-4506-8BFB-63C0335E6D7A}"/>
            </c:ext>
          </c:extLst>
        </c:ser>
        <c:ser>
          <c:idx val="2"/>
          <c:order val="2"/>
          <c:tx>
            <c:strRef>
              <c:f>'T1'!$B$10</c:f>
              <c:strCache>
                <c:ptCount val="1"/>
                <c:pt idx="0">
                  <c:v>متوسط العظمـى
Mean Maximum</c:v>
                </c:pt>
              </c:strCache>
            </c:strRef>
          </c:tx>
          <c:spPr>
            <a:ln w="19050" cap="rnd">
              <a:solidFill>
                <a:srgbClr val="C1001F"/>
              </a:solidFill>
              <a:round/>
            </a:ln>
            <a:effectLst/>
          </c:spPr>
          <c:marker>
            <c:symbol val="none"/>
          </c:marker>
          <c:dLbls>
            <c:dLbl>
              <c:idx val="0"/>
              <c:layout>
                <c:manualLayout>
                  <c:x val="-3.7857720909886261E-2"/>
                  <c:y val="-3.175148245358224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D324-4506-8BFB-63C0335E6D7A}"/>
                </c:ext>
              </c:extLst>
            </c:dLbl>
            <c:dLbl>
              <c:idx val="1"/>
              <c:delete val="1"/>
              <c:extLst>
                <c:ext xmlns:c15="http://schemas.microsoft.com/office/drawing/2012/chart" uri="{CE6537A1-D6FC-4f65-9D91-7224C49458BB}"/>
                <c:ext xmlns:c16="http://schemas.microsoft.com/office/drawing/2014/chart" uri="{C3380CC4-5D6E-409C-BE32-E72D297353CC}">
                  <c16:uniqueId val="{0000001D-D324-4506-8BFB-63C0335E6D7A}"/>
                </c:ext>
              </c:extLst>
            </c:dLbl>
            <c:dLbl>
              <c:idx val="2"/>
              <c:delete val="1"/>
              <c:extLst>
                <c:ext xmlns:c15="http://schemas.microsoft.com/office/drawing/2012/chart" uri="{CE6537A1-D6FC-4f65-9D91-7224C49458BB}"/>
                <c:ext xmlns:c16="http://schemas.microsoft.com/office/drawing/2014/chart" uri="{C3380CC4-5D6E-409C-BE32-E72D297353CC}">
                  <c16:uniqueId val="{0000001E-D324-4506-8BFB-63C0335E6D7A}"/>
                </c:ext>
              </c:extLst>
            </c:dLbl>
            <c:dLbl>
              <c:idx val="3"/>
              <c:delete val="1"/>
              <c:extLst>
                <c:ext xmlns:c15="http://schemas.microsoft.com/office/drawing/2012/chart" uri="{CE6537A1-D6FC-4f65-9D91-7224C49458BB}"/>
                <c:ext xmlns:c16="http://schemas.microsoft.com/office/drawing/2014/chart" uri="{C3380CC4-5D6E-409C-BE32-E72D297353CC}">
                  <c16:uniqueId val="{0000001F-D324-4506-8BFB-63C0335E6D7A}"/>
                </c:ext>
              </c:extLst>
            </c:dLbl>
            <c:dLbl>
              <c:idx val="4"/>
              <c:delete val="1"/>
              <c:extLst>
                <c:ext xmlns:c15="http://schemas.microsoft.com/office/drawing/2012/chart" uri="{CE6537A1-D6FC-4f65-9D91-7224C49458BB}"/>
                <c:ext xmlns:c16="http://schemas.microsoft.com/office/drawing/2014/chart" uri="{C3380CC4-5D6E-409C-BE32-E72D297353CC}">
                  <c16:uniqueId val="{00000020-D324-4506-8BFB-63C0335E6D7A}"/>
                </c:ext>
              </c:extLst>
            </c:dLbl>
            <c:dLbl>
              <c:idx val="5"/>
              <c:delete val="1"/>
              <c:extLst>
                <c:ext xmlns:c15="http://schemas.microsoft.com/office/drawing/2012/chart" uri="{CE6537A1-D6FC-4f65-9D91-7224C49458BB}"/>
                <c:ext xmlns:c16="http://schemas.microsoft.com/office/drawing/2014/chart" uri="{C3380CC4-5D6E-409C-BE32-E72D297353CC}">
                  <c16:uniqueId val="{00000021-D324-4506-8BFB-63C0335E6D7A}"/>
                </c:ext>
              </c:extLst>
            </c:dLbl>
            <c:dLbl>
              <c:idx val="6"/>
              <c:delete val="1"/>
              <c:extLst>
                <c:ext xmlns:c15="http://schemas.microsoft.com/office/drawing/2012/chart" uri="{CE6537A1-D6FC-4f65-9D91-7224C49458BB}"/>
                <c:ext xmlns:c16="http://schemas.microsoft.com/office/drawing/2014/chart" uri="{C3380CC4-5D6E-409C-BE32-E72D297353CC}">
                  <c16:uniqueId val="{00000022-D324-4506-8BFB-63C0335E6D7A}"/>
                </c:ext>
              </c:extLst>
            </c:dLbl>
            <c:dLbl>
              <c:idx val="7"/>
              <c:layout>
                <c:manualLayout>
                  <c:x val="-2.3968832020997477E-2"/>
                  <c:y val="-3.17514824535821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D324-4506-8BFB-63C0335E6D7A}"/>
                </c:ext>
              </c:extLst>
            </c:dLbl>
            <c:dLbl>
              <c:idx val="8"/>
              <c:delete val="1"/>
              <c:extLst>
                <c:ext xmlns:c15="http://schemas.microsoft.com/office/drawing/2012/chart" uri="{CE6537A1-D6FC-4f65-9D91-7224C49458BB}"/>
                <c:ext xmlns:c16="http://schemas.microsoft.com/office/drawing/2014/chart" uri="{C3380CC4-5D6E-409C-BE32-E72D297353CC}">
                  <c16:uniqueId val="{00000024-D324-4506-8BFB-63C0335E6D7A}"/>
                </c:ext>
              </c:extLst>
            </c:dLbl>
            <c:dLbl>
              <c:idx val="9"/>
              <c:delete val="1"/>
              <c:extLst>
                <c:ext xmlns:c15="http://schemas.microsoft.com/office/drawing/2012/chart" uri="{CE6537A1-D6FC-4f65-9D91-7224C49458BB}"/>
                <c:ext xmlns:c16="http://schemas.microsoft.com/office/drawing/2014/chart" uri="{C3380CC4-5D6E-409C-BE32-E72D297353CC}">
                  <c16:uniqueId val="{00000025-D324-4506-8BFB-63C0335E6D7A}"/>
                </c:ext>
              </c:extLst>
            </c:dLbl>
            <c:dLbl>
              <c:idx val="10"/>
              <c:delete val="1"/>
              <c:extLst>
                <c:ext xmlns:c15="http://schemas.microsoft.com/office/drawing/2012/chart" uri="{CE6537A1-D6FC-4f65-9D91-7224C49458BB}"/>
                <c:ext xmlns:c16="http://schemas.microsoft.com/office/drawing/2014/chart" uri="{C3380CC4-5D6E-409C-BE32-E72D297353CC}">
                  <c16:uniqueId val="{00000026-D324-4506-8BFB-63C0335E6D7A}"/>
                </c:ext>
              </c:extLst>
            </c:dLbl>
            <c:dLbl>
              <c:idx val="11"/>
              <c:delete val="1"/>
              <c:extLst>
                <c:ext xmlns:c15="http://schemas.microsoft.com/office/drawing/2012/chart" uri="{CE6537A1-D6FC-4f65-9D91-7224C49458BB}"/>
                <c:ext xmlns:c16="http://schemas.microsoft.com/office/drawing/2014/chart" uri="{C3380CC4-5D6E-409C-BE32-E72D297353CC}">
                  <c16:uniqueId val="{00000027-D324-4506-8BFB-63C0335E6D7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C1001F"/>
                    </a:solidFill>
                    <a:latin typeface="Helvetica" pitchFamily="2" charset="0"/>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'T1'!$A$1048365:$L$1048365</c15:sqref>
                  </c15:fullRef>
                </c:ext>
              </c:extLst>
              <c:f>'T1'!$A$1048365:$L$1048365</c:f>
              <c:strCache>
                <c:ptCount val="12"/>
                <c:pt idx="0">
                  <c:v>ينايـر
January</c:v>
                </c:pt>
                <c:pt idx="1">
                  <c:v>فبرايـر
February</c:v>
                </c:pt>
                <c:pt idx="2">
                  <c:v>مــارس
March</c:v>
                </c:pt>
                <c:pt idx="3">
                  <c:v>أبريــل
April</c:v>
                </c:pt>
                <c:pt idx="4">
                  <c:v>مايـــو
May</c:v>
                </c:pt>
                <c:pt idx="5">
                  <c:v>يونيــو
June</c:v>
                </c:pt>
                <c:pt idx="6">
                  <c:v>يوليــو
July</c:v>
                </c:pt>
                <c:pt idx="7">
                  <c:v>أغسطـس
August</c:v>
                </c:pt>
                <c:pt idx="8">
                  <c:v>سبتمبـر
September</c:v>
                </c:pt>
                <c:pt idx="9">
                  <c:v>أكتوبـر
October</c:v>
                </c:pt>
                <c:pt idx="10">
                  <c:v>نوفمبـر
November</c:v>
                </c:pt>
                <c:pt idx="11">
                  <c:v>ديسمبــر
December</c:v>
                </c:pt>
              </c:strCache>
            </c:strRef>
          </c:cat>
          <c:val>
            <c:numRef>
              <c:extLst>
                <c:ext xmlns:c15="http://schemas.microsoft.com/office/drawing/2012/chart" uri="{02D57815-91ED-43cb-92C2-25804820EDAC}">
                  <c15:fullRef>
                    <c15:sqref>'T1'!$C$10:$O$10</c15:sqref>
                  </c15:fullRef>
                </c:ext>
              </c:extLst>
              <c:f>'T1'!$C$10:$N$10</c:f>
              <c:numCache>
                <c:formatCode>0.0</c:formatCode>
                <c:ptCount val="12"/>
                <c:pt idx="0">
                  <c:v>22</c:v>
                </c:pt>
                <c:pt idx="1">
                  <c:v>22.9</c:v>
                </c:pt>
                <c:pt idx="2">
                  <c:v>27.7</c:v>
                </c:pt>
                <c:pt idx="3">
                  <c:v>33.299999999999997</c:v>
                </c:pt>
                <c:pt idx="4">
                  <c:v>38.9</c:v>
                </c:pt>
                <c:pt idx="5">
                  <c:v>38.200000000000003</c:v>
                </c:pt>
                <c:pt idx="6">
                  <c:v>41.1</c:v>
                </c:pt>
                <c:pt idx="7">
                  <c:v>41.8</c:v>
                </c:pt>
                <c:pt idx="8">
                  <c:v>37.799999999999997</c:v>
                </c:pt>
                <c:pt idx="9">
                  <c:v>34</c:v>
                </c:pt>
                <c:pt idx="10">
                  <c:v>29</c:v>
                </c:pt>
                <c:pt idx="11">
                  <c:v>23.9</c:v>
                </c:pt>
              </c:numCache>
            </c:numRef>
          </c:val>
          <c:smooth val="0"/>
          <c:extLst>
            <c:ext xmlns:c15="http://schemas.microsoft.com/office/drawing/2012/chart" uri="{02D57815-91ED-43cb-92C2-25804820EDAC}">
              <c15:categoryFilterExceptions>
                <c15:categoryFilterException>
                  <c15:sqref>'T1'!$O$10</c15:sqref>
                  <c15:dLbl>
                    <c:idx val="11"/>
                    <c:delete val="1"/>
                    <c:extLst>
                      <c:ext uri="{CE6537A1-D6FC-4f65-9D91-7224C49458BB}"/>
                      <c:ext xmlns:c16="http://schemas.microsoft.com/office/drawing/2014/chart" uri="{C3380CC4-5D6E-409C-BE32-E72D297353CC}">
                        <c16:uniqueId val="{00000002-70BC-488C-A3A1-D00C085D2F38}"/>
                      </c:ext>
                    </c:extLst>
                  </c15:dLbl>
                </c15:categoryFilterException>
              </c15:categoryFilterExceptions>
            </c:ext>
            <c:ext xmlns:c16="http://schemas.microsoft.com/office/drawing/2014/chart" uri="{C3380CC4-5D6E-409C-BE32-E72D297353CC}">
              <c16:uniqueId val="{00000029-D324-4506-8BFB-63C0335E6D7A}"/>
            </c:ext>
          </c:extLst>
        </c:ser>
        <c:dLbls>
          <c:showLegendKey val="0"/>
          <c:showVal val="0"/>
          <c:showCatName val="0"/>
          <c:showSerName val="0"/>
          <c:showPercent val="0"/>
          <c:showBubbleSize val="0"/>
        </c:dLbls>
        <c:smooth val="0"/>
        <c:axId val="557227199"/>
        <c:axId val="557233023"/>
      </c:lineChart>
      <c:catAx>
        <c:axId val="557227199"/>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Helvetica" pitchFamily="2" charset="0"/>
                <a:ea typeface="+mn-ea"/>
                <a:cs typeface="+mn-cs"/>
              </a:defRPr>
            </a:pPr>
            <a:endParaRPr lang="en-US"/>
          </a:p>
        </c:txPr>
        <c:crossAx val="557233023"/>
        <c:crosses val="autoZero"/>
        <c:auto val="1"/>
        <c:lblAlgn val="ctr"/>
        <c:lblOffset val="100"/>
        <c:tickMarkSkip val="1"/>
        <c:noMultiLvlLbl val="1"/>
      </c:catAx>
      <c:valAx>
        <c:axId val="557233023"/>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Helvetica" pitchFamily="2" charset="0"/>
                    <a:ea typeface="+mn-ea"/>
                    <a:cs typeface="+mn-cs"/>
                  </a:defRPr>
                </a:pPr>
                <a:r>
                  <a:rPr lang="en-US" sz="1000" b="0" i="0" baseline="0">
                    <a:solidFill>
                      <a:srgbClr val="595959"/>
                    </a:solidFill>
                    <a:effectLst/>
                    <a:latin typeface="Helvetica" pitchFamily="2" charset="0"/>
                  </a:rPr>
                  <a:t>°C  </a:t>
                </a:r>
                <a:r>
                  <a:rPr lang="ar-BH" sz="1000" b="0" i="0" baseline="0">
                    <a:solidFill>
                      <a:srgbClr val="595959"/>
                    </a:solidFill>
                    <a:effectLst/>
                    <a:latin typeface="Helvetica" pitchFamily="2" charset="0"/>
                  </a:rPr>
                  <a:t>مْ</a:t>
                </a:r>
                <a:r>
                  <a:rPr lang="en-US" sz="1000" b="0" i="0" baseline="0">
                    <a:solidFill>
                      <a:srgbClr val="595959"/>
                    </a:solidFill>
                    <a:effectLst/>
                    <a:latin typeface="Helvetica" pitchFamily="2" charset="0"/>
                  </a:rPr>
                  <a:t> </a:t>
                </a:r>
                <a:endParaRPr lang="en-US" sz="1000">
                  <a:solidFill>
                    <a:srgbClr val="595959"/>
                  </a:solidFill>
                  <a:effectLst/>
                  <a:latin typeface="Helvetica" pitchFamily="2" charset="0"/>
                </a:endParaRPr>
              </a:p>
            </c:rich>
          </c:tx>
          <c:layout>
            <c:manualLayout>
              <c:xMode val="edge"/>
              <c:yMode val="edge"/>
              <c:x val="4.9184319701972741E-2"/>
              <c:y val="1.4207251871293866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Helvetica" pitchFamily="2" charset="0"/>
                  <a:ea typeface="+mn-ea"/>
                  <a:cs typeface="+mn-cs"/>
                </a:defRPr>
              </a:pPr>
              <a:endParaRPr lang="en-US"/>
            </a:p>
          </c:txPr>
        </c:title>
        <c:numFmt formatCode="0_);\(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Helvetica" pitchFamily="2" charset="0"/>
                <a:ea typeface="+mn-ea"/>
                <a:cs typeface="+mn-cs"/>
              </a:defRPr>
            </a:pPr>
            <a:endParaRPr lang="en-US"/>
          </a:p>
        </c:txPr>
        <c:crossAx val="557227199"/>
        <c:crosses val="autoZero"/>
        <c:crossBetween val="between"/>
        <c:majorUnit val="1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Sakkal Majalla" panose="02000000000000000000" pitchFamily="2" charset="-78"/>
              <a:ea typeface="+mn-ea"/>
              <a:cs typeface="Sakkal Majalla" panose="02000000000000000000" pitchFamily="2" charset="-78"/>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007244360424578E-2"/>
          <c:y val="8.9506172839506168E-2"/>
          <c:w val="0.8940220250052715"/>
          <c:h val="0.69376956352678143"/>
        </c:manualLayout>
      </c:layout>
      <c:lineChart>
        <c:grouping val="standard"/>
        <c:varyColors val="0"/>
        <c:ser>
          <c:idx val="0"/>
          <c:order val="0"/>
          <c:tx>
            <c:strRef>
              <c:f>'T1'!$B$9</c:f>
              <c:strCache>
                <c:ptCount val="1"/>
                <c:pt idx="0">
                  <c:v>الحرارة الصغرى المطلقة
Extreme Minimum</c:v>
                </c:pt>
              </c:strCache>
            </c:strRef>
          </c:tx>
          <c:spPr>
            <a:ln w="19050" cap="rnd">
              <a:solidFill>
                <a:srgbClr val="622C1F"/>
              </a:solidFill>
              <a:round/>
            </a:ln>
            <a:effectLst/>
          </c:spPr>
          <c:marker>
            <c:symbol val="none"/>
          </c:marker>
          <c:dLbls>
            <c:dLbl>
              <c:idx val="1"/>
              <c:delete val="1"/>
              <c:extLst>
                <c:ext xmlns:c15="http://schemas.microsoft.com/office/drawing/2012/chart" uri="{CE6537A1-D6FC-4f65-9D91-7224C49458BB}"/>
                <c:ext xmlns:c16="http://schemas.microsoft.com/office/drawing/2014/chart" uri="{C3380CC4-5D6E-409C-BE32-E72D297353CC}">
                  <c16:uniqueId val="{00000000-1D1E-46A1-8197-2F1C4414E56E}"/>
                </c:ext>
              </c:extLst>
            </c:dLbl>
            <c:dLbl>
              <c:idx val="2"/>
              <c:delete val="1"/>
              <c:extLst>
                <c:ext xmlns:c15="http://schemas.microsoft.com/office/drawing/2012/chart" uri="{CE6537A1-D6FC-4f65-9D91-7224C49458BB}"/>
                <c:ext xmlns:c16="http://schemas.microsoft.com/office/drawing/2014/chart" uri="{C3380CC4-5D6E-409C-BE32-E72D297353CC}">
                  <c16:uniqueId val="{00000001-1D1E-46A1-8197-2F1C4414E56E}"/>
                </c:ext>
              </c:extLst>
            </c:dLbl>
            <c:dLbl>
              <c:idx val="3"/>
              <c:delete val="1"/>
              <c:extLst>
                <c:ext xmlns:c15="http://schemas.microsoft.com/office/drawing/2012/chart" uri="{CE6537A1-D6FC-4f65-9D91-7224C49458BB}"/>
                <c:ext xmlns:c16="http://schemas.microsoft.com/office/drawing/2014/chart" uri="{C3380CC4-5D6E-409C-BE32-E72D297353CC}">
                  <c16:uniqueId val="{00000002-1D1E-46A1-8197-2F1C4414E56E}"/>
                </c:ext>
              </c:extLst>
            </c:dLbl>
            <c:dLbl>
              <c:idx val="4"/>
              <c:delete val="1"/>
              <c:extLst>
                <c:ext xmlns:c15="http://schemas.microsoft.com/office/drawing/2012/chart" uri="{CE6537A1-D6FC-4f65-9D91-7224C49458BB}"/>
                <c:ext xmlns:c16="http://schemas.microsoft.com/office/drawing/2014/chart" uri="{C3380CC4-5D6E-409C-BE32-E72D297353CC}">
                  <c16:uniqueId val="{00000003-1D1E-46A1-8197-2F1C4414E56E}"/>
                </c:ext>
              </c:extLst>
            </c:dLbl>
            <c:dLbl>
              <c:idx val="5"/>
              <c:delete val="1"/>
              <c:extLst>
                <c:ext xmlns:c15="http://schemas.microsoft.com/office/drawing/2012/chart" uri="{CE6537A1-D6FC-4f65-9D91-7224C49458BB}"/>
                <c:ext xmlns:c16="http://schemas.microsoft.com/office/drawing/2014/chart" uri="{C3380CC4-5D6E-409C-BE32-E72D297353CC}">
                  <c16:uniqueId val="{00000004-1D1E-46A1-8197-2F1C4414E56E}"/>
                </c:ext>
              </c:extLst>
            </c:dLbl>
            <c:dLbl>
              <c:idx val="6"/>
              <c:delete val="1"/>
              <c:extLst>
                <c:ext xmlns:c15="http://schemas.microsoft.com/office/drawing/2012/chart" uri="{CE6537A1-D6FC-4f65-9D91-7224C49458BB}"/>
                <c:ext xmlns:c16="http://schemas.microsoft.com/office/drawing/2014/chart" uri="{C3380CC4-5D6E-409C-BE32-E72D297353CC}">
                  <c16:uniqueId val="{00000005-1D1E-46A1-8197-2F1C4414E56E}"/>
                </c:ext>
              </c:extLst>
            </c:dLbl>
            <c:dLbl>
              <c:idx val="8"/>
              <c:delete val="1"/>
              <c:extLst>
                <c:ext xmlns:c15="http://schemas.microsoft.com/office/drawing/2012/chart" uri="{CE6537A1-D6FC-4f65-9D91-7224C49458BB}"/>
                <c:ext xmlns:c16="http://schemas.microsoft.com/office/drawing/2014/chart" uri="{C3380CC4-5D6E-409C-BE32-E72D297353CC}">
                  <c16:uniqueId val="{00000006-1D1E-46A1-8197-2F1C4414E56E}"/>
                </c:ext>
              </c:extLst>
            </c:dLbl>
            <c:dLbl>
              <c:idx val="9"/>
              <c:delete val="1"/>
              <c:extLst>
                <c:ext xmlns:c15="http://schemas.microsoft.com/office/drawing/2012/chart" uri="{CE6537A1-D6FC-4f65-9D91-7224C49458BB}"/>
                <c:ext xmlns:c16="http://schemas.microsoft.com/office/drawing/2014/chart" uri="{C3380CC4-5D6E-409C-BE32-E72D297353CC}">
                  <c16:uniqueId val="{00000007-1D1E-46A1-8197-2F1C4414E56E}"/>
                </c:ext>
              </c:extLst>
            </c:dLbl>
            <c:dLbl>
              <c:idx val="10"/>
              <c:delete val="1"/>
              <c:extLst>
                <c:ext xmlns:c15="http://schemas.microsoft.com/office/drawing/2012/chart" uri="{CE6537A1-D6FC-4f65-9D91-7224C49458BB}"/>
                <c:ext xmlns:c16="http://schemas.microsoft.com/office/drawing/2014/chart" uri="{C3380CC4-5D6E-409C-BE32-E72D297353CC}">
                  <c16:uniqueId val="{00000008-1D1E-46A1-8197-2F1C4414E56E}"/>
                </c:ext>
              </c:extLst>
            </c:dLbl>
            <c:dLbl>
              <c:idx val="11"/>
              <c:delete val="1"/>
              <c:extLst>
                <c:ext xmlns:c15="http://schemas.microsoft.com/office/drawing/2012/chart" uri="{CE6537A1-D6FC-4f65-9D91-7224C49458BB}"/>
                <c:ext xmlns:c16="http://schemas.microsoft.com/office/drawing/2014/chart" uri="{C3380CC4-5D6E-409C-BE32-E72D297353CC}">
                  <c16:uniqueId val="{00000009-1D1E-46A1-8197-2F1C4414E56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622C1F"/>
                    </a:solidFill>
                    <a:latin typeface="Helvetica" pitchFamily="2" charset="0"/>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'T1'!$A$1048365:$L$1048365</c15:sqref>
                  </c15:fullRef>
                </c:ext>
              </c:extLst>
              <c:f>'T1'!$A$1048365:$L$1048365</c:f>
              <c:strCache>
                <c:ptCount val="12"/>
                <c:pt idx="0">
                  <c:v>ينايـر
January</c:v>
                </c:pt>
                <c:pt idx="1">
                  <c:v>فبرايـر
February</c:v>
                </c:pt>
                <c:pt idx="2">
                  <c:v>مــارس
March</c:v>
                </c:pt>
                <c:pt idx="3">
                  <c:v>أبريــل
April</c:v>
                </c:pt>
                <c:pt idx="4">
                  <c:v>مايـــو
May</c:v>
                </c:pt>
                <c:pt idx="5">
                  <c:v>يونيــو
June</c:v>
                </c:pt>
                <c:pt idx="6">
                  <c:v>يوليــو
July</c:v>
                </c:pt>
                <c:pt idx="7">
                  <c:v>أغسطـس
August</c:v>
                </c:pt>
                <c:pt idx="8">
                  <c:v>سبتمبـر
September</c:v>
                </c:pt>
                <c:pt idx="9">
                  <c:v>أكتوبـر
October</c:v>
                </c:pt>
                <c:pt idx="10">
                  <c:v>نوفمبـر
November</c:v>
                </c:pt>
                <c:pt idx="11">
                  <c:v>ديسمبــر
December</c:v>
                </c:pt>
              </c:strCache>
            </c:strRef>
          </c:cat>
          <c:val>
            <c:numRef>
              <c:extLst>
                <c:ext xmlns:c15="http://schemas.microsoft.com/office/drawing/2012/chart" uri="{02D57815-91ED-43cb-92C2-25804820EDAC}">
                  <c15:fullRef>
                    <c15:sqref>'T1'!$C$9:$O$9</c15:sqref>
                  </c15:fullRef>
                </c:ext>
              </c:extLst>
              <c:f>'T1'!$C$9:$N$9</c:f>
              <c:numCache>
                <c:formatCode>0.0</c:formatCode>
                <c:ptCount val="12"/>
                <c:pt idx="0">
                  <c:v>13.2</c:v>
                </c:pt>
                <c:pt idx="1">
                  <c:v>15.1</c:v>
                </c:pt>
                <c:pt idx="2">
                  <c:v>14.8</c:v>
                </c:pt>
                <c:pt idx="3">
                  <c:v>20.100000000000001</c:v>
                </c:pt>
                <c:pt idx="4">
                  <c:v>24.8</c:v>
                </c:pt>
                <c:pt idx="5">
                  <c:v>27.3</c:v>
                </c:pt>
                <c:pt idx="6">
                  <c:v>29.8</c:v>
                </c:pt>
                <c:pt idx="7">
                  <c:v>31.9</c:v>
                </c:pt>
                <c:pt idx="8">
                  <c:v>27.6</c:v>
                </c:pt>
                <c:pt idx="9">
                  <c:v>25.1</c:v>
                </c:pt>
                <c:pt idx="10">
                  <c:v>20.399999999999999</c:v>
                </c:pt>
                <c:pt idx="11">
                  <c:v>15.5</c:v>
                </c:pt>
              </c:numCache>
            </c:numRef>
          </c:val>
          <c:smooth val="0"/>
          <c:extLst>
            <c:ext xmlns:c15="http://schemas.microsoft.com/office/drawing/2012/chart" uri="{02D57815-91ED-43cb-92C2-25804820EDAC}">
              <c15:categoryFilterExceptions>
                <c15:categoryFilterException>
                  <c15:sqref>'T1'!$O$9</c15:sqref>
                  <c15:dLbl>
                    <c:idx val="11"/>
                    <c:delete val="1"/>
                    <c:extLst>
                      <c:ext uri="{CE6537A1-D6FC-4f65-9D91-7224C49458BB}"/>
                      <c:ext xmlns:c16="http://schemas.microsoft.com/office/drawing/2014/chart" uri="{C3380CC4-5D6E-409C-BE32-E72D297353CC}">
                        <c16:uniqueId val="{00000000-D3EC-4FB6-ACB3-7D9F487B871F}"/>
                      </c:ext>
                    </c:extLst>
                  </c15:dLbl>
                </c15:categoryFilterException>
              </c15:categoryFilterExceptions>
            </c:ext>
            <c:ext xmlns:c16="http://schemas.microsoft.com/office/drawing/2014/chart" uri="{C3380CC4-5D6E-409C-BE32-E72D297353CC}">
              <c16:uniqueId val="{0000000B-1D1E-46A1-8197-2F1C4414E56E}"/>
            </c:ext>
          </c:extLst>
        </c:ser>
        <c:ser>
          <c:idx val="1"/>
          <c:order val="1"/>
          <c:tx>
            <c:strRef>
              <c:f>'T1'!$B$11</c:f>
              <c:strCache>
                <c:ptCount val="1"/>
                <c:pt idx="0">
                  <c:v>الحرارة العظمى المطلقة
Extreme Maximum</c:v>
                </c:pt>
              </c:strCache>
            </c:strRef>
          </c:tx>
          <c:spPr>
            <a:ln w="19050" cap="rnd">
              <a:solidFill>
                <a:srgbClr val="C1001F"/>
              </a:solidFill>
              <a:round/>
            </a:ln>
            <a:effectLst/>
          </c:spPr>
          <c:marker>
            <c:symbol val="none"/>
          </c:marker>
          <c:dLbls>
            <c:dLbl>
              <c:idx val="1"/>
              <c:delete val="1"/>
              <c:extLst>
                <c:ext xmlns:c15="http://schemas.microsoft.com/office/drawing/2012/chart" uri="{CE6537A1-D6FC-4f65-9D91-7224C49458BB}"/>
                <c:ext xmlns:c16="http://schemas.microsoft.com/office/drawing/2014/chart" uri="{C3380CC4-5D6E-409C-BE32-E72D297353CC}">
                  <c16:uniqueId val="{0000000C-1D1E-46A1-8197-2F1C4414E56E}"/>
                </c:ext>
              </c:extLst>
            </c:dLbl>
            <c:dLbl>
              <c:idx val="2"/>
              <c:delete val="1"/>
              <c:extLst>
                <c:ext xmlns:c15="http://schemas.microsoft.com/office/drawing/2012/chart" uri="{CE6537A1-D6FC-4f65-9D91-7224C49458BB}"/>
                <c:ext xmlns:c16="http://schemas.microsoft.com/office/drawing/2014/chart" uri="{C3380CC4-5D6E-409C-BE32-E72D297353CC}">
                  <c16:uniqueId val="{0000000D-1D1E-46A1-8197-2F1C4414E56E}"/>
                </c:ext>
              </c:extLst>
            </c:dLbl>
            <c:dLbl>
              <c:idx val="3"/>
              <c:delete val="1"/>
              <c:extLst>
                <c:ext xmlns:c15="http://schemas.microsoft.com/office/drawing/2012/chart" uri="{CE6537A1-D6FC-4f65-9D91-7224C49458BB}"/>
                <c:ext xmlns:c16="http://schemas.microsoft.com/office/drawing/2014/chart" uri="{C3380CC4-5D6E-409C-BE32-E72D297353CC}">
                  <c16:uniqueId val="{0000000E-1D1E-46A1-8197-2F1C4414E56E}"/>
                </c:ext>
              </c:extLst>
            </c:dLbl>
            <c:dLbl>
              <c:idx val="4"/>
              <c:delete val="1"/>
              <c:extLst>
                <c:ext xmlns:c15="http://schemas.microsoft.com/office/drawing/2012/chart" uri="{CE6537A1-D6FC-4f65-9D91-7224C49458BB}"/>
                <c:ext xmlns:c16="http://schemas.microsoft.com/office/drawing/2014/chart" uri="{C3380CC4-5D6E-409C-BE32-E72D297353CC}">
                  <c16:uniqueId val="{0000000F-1D1E-46A1-8197-2F1C4414E56E}"/>
                </c:ext>
              </c:extLst>
            </c:dLbl>
            <c:dLbl>
              <c:idx val="5"/>
              <c:delete val="1"/>
              <c:extLst>
                <c:ext xmlns:c15="http://schemas.microsoft.com/office/drawing/2012/chart" uri="{CE6537A1-D6FC-4f65-9D91-7224C49458BB}"/>
                <c:ext xmlns:c16="http://schemas.microsoft.com/office/drawing/2014/chart" uri="{C3380CC4-5D6E-409C-BE32-E72D297353CC}">
                  <c16:uniqueId val="{00000010-1D1E-46A1-8197-2F1C4414E56E}"/>
                </c:ext>
              </c:extLst>
            </c:dLbl>
            <c:dLbl>
              <c:idx val="6"/>
              <c:delete val="1"/>
              <c:extLst>
                <c:ext xmlns:c15="http://schemas.microsoft.com/office/drawing/2012/chart" uri="{CE6537A1-D6FC-4f65-9D91-7224C49458BB}"/>
                <c:ext xmlns:c16="http://schemas.microsoft.com/office/drawing/2014/chart" uri="{C3380CC4-5D6E-409C-BE32-E72D297353CC}">
                  <c16:uniqueId val="{00000011-1D1E-46A1-8197-2F1C4414E56E}"/>
                </c:ext>
              </c:extLst>
            </c:dLbl>
            <c:dLbl>
              <c:idx val="8"/>
              <c:delete val="1"/>
              <c:extLst>
                <c:ext xmlns:c15="http://schemas.microsoft.com/office/drawing/2012/chart" uri="{CE6537A1-D6FC-4f65-9D91-7224C49458BB}"/>
                <c:ext xmlns:c16="http://schemas.microsoft.com/office/drawing/2014/chart" uri="{C3380CC4-5D6E-409C-BE32-E72D297353CC}">
                  <c16:uniqueId val="{00000012-1D1E-46A1-8197-2F1C4414E56E}"/>
                </c:ext>
              </c:extLst>
            </c:dLbl>
            <c:dLbl>
              <c:idx val="9"/>
              <c:delete val="1"/>
              <c:extLst>
                <c:ext xmlns:c15="http://schemas.microsoft.com/office/drawing/2012/chart" uri="{CE6537A1-D6FC-4f65-9D91-7224C49458BB}"/>
                <c:ext xmlns:c16="http://schemas.microsoft.com/office/drawing/2014/chart" uri="{C3380CC4-5D6E-409C-BE32-E72D297353CC}">
                  <c16:uniqueId val="{00000013-1D1E-46A1-8197-2F1C4414E56E}"/>
                </c:ext>
              </c:extLst>
            </c:dLbl>
            <c:dLbl>
              <c:idx val="10"/>
              <c:delete val="1"/>
              <c:extLst>
                <c:ext xmlns:c15="http://schemas.microsoft.com/office/drawing/2012/chart" uri="{CE6537A1-D6FC-4f65-9D91-7224C49458BB}"/>
                <c:ext xmlns:c16="http://schemas.microsoft.com/office/drawing/2014/chart" uri="{C3380CC4-5D6E-409C-BE32-E72D297353CC}">
                  <c16:uniqueId val="{00000014-1D1E-46A1-8197-2F1C4414E56E}"/>
                </c:ext>
              </c:extLst>
            </c:dLbl>
            <c:dLbl>
              <c:idx val="11"/>
              <c:delete val="1"/>
              <c:extLst>
                <c:ext xmlns:c15="http://schemas.microsoft.com/office/drawing/2012/chart" uri="{CE6537A1-D6FC-4f65-9D91-7224C49458BB}"/>
                <c:ext xmlns:c16="http://schemas.microsoft.com/office/drawing/2014/chart" uri="{C3380CC4-5D6E-409C-BE32-E72D297353CC}">
                  <c16:uniqueId val="{00000015-1D1E-46A1-8197-2F1C4414E56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C1001F"/>
                    </a:solidFill>
                    <a:latin typeface="Helvetica" pitchFamily="2" charset="0"/>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'T1'!$A$1048365:$L$1048365</c15:sqref>
                  </c15:fullRef>
                </c:ext>
              </c:extLst>
              <c:f>'T1'!$A$1048365:$L$1048365</c:f>
              <c:strCache>
                <c:ptCount val="12"/>
                <c:pt idx="0">
                  <c:v>ينايـر
January</c:v>
                </c:pt>
                <c:pt idx="1">
                  <c:v>فبرايـر
February</c:v>
                </c:pt>
                <c:pt idx="2">
                  <c:v>مــارس
March</c:v>
                </c:pt>
                <c:pt idx="3">
                  <c:v>أبريــل
April</c:v>
                </c:pt>
                <c:pt idx="4">
                  <c:v>مايـــو
May</c:v>
                </c:pt>
                <c:pt idx="5">
                  <c:v>يونيــو
June</c:v>
                </c:pt>
                <c:pt idx="6">
                  <c:v>يوليــو
July</c:v>
                </c:pt>
                <c:pt idx="7">
                  <c:v>أغسطـس
August</c:v>
                </c:pt>
                <c:pt idx="8">
                  <c:v>سبتمبـر
September</c:v>
                </c:pt>
                <c:pt idx="9">
                  <c:v>أكتوبـر
October</c:v>
                </c:pt>
                <c:pt idx="10">
                  <c:v>نوفمبـر
November</c:v>
                </c:pt>
                <c:pt idx="11">
                  <c:v>ديسمبــر
December</c:v>
                </c:pt>
              </c:strCache>
            </c:strRef>
          </c:cat>
          <c:val>
            <c:numRef>
              <c:extLst>
                <c:ext xmlns:c15="http://schemas.microsoft.com/office/drawing/2012/chart" uri="{02D57815-91ED-43cb-92C2-25804820EDAC}">
                  <c15:fullRef>
                    <c15:sqref>'T1'!$C$11:$O$11</c15:sqref>
                  </c15:fullRef>
                </c:ext>
              </c:extLst>
              <c:f>'T1'!$C$11:$N$11</c:f>
              <c:numCache>
                <c:formatCode>0.0</c:formatCode>
                <c:ptCount val="12"/>
                <c:pt idx="0">
                  <c:v>25.9</c:v>
                </c:pt>
                <c:pt idx="1">
                  <c:v>28.2</c:v>
                </c:pt>
                <c:pt idx="2">
                  <c:v>40</c:v>
                </c:pt>
                <c:pt idx="3">
                  <c:v>39.9</c:v>
                </c:pt>
                <c:pt idx="4">
                  <c:v>44.4</c:v>
                </c:pt>
                <c:pt idx="5">
                  <c:v>43</c:v>
                </c:pt>
                <c:pt idx="6">
                  <c:v>45</c:v>
                </c:pt>
                <c:pt idx="7">
                  <c:v>45.5</c:v>
                </c:pt>
                <c:pt idx="8">
                  <c:v>42.3</c:v>
                </c:pt>
                <c:pt idx="9">
                  <c:v>38.4</c:v>
                </c:pt>
                <c:pt idx="10">
                  <c:v>32.799999999999997</c:v>
                </c:pt>
                <c:pt idx="11">
                  <c:v>27.9</c:v>
                </c:pt>
              </c:numCache>
            </c:numRef>
          </c:val>
          <c:smooth val="0"/>
          <c:extLst>
            <c:ext xmlns:c15="http://schemas.microsoft.com/office/drawing/2012/chart" uri="{02D57815-91ED-43cb-92C2-25804820EDAC}">
              <c15:categoryFilterExceptions>
                <c15:categoryFilterException>
                  <c15:sqref>'T1'!$O$11</c15:sqref>
                  <c15:dLbl>
                    <c:idx val="11"/>
                    <c:delete val="1"/>
                    <c:extLst>
                      <c:ext uri="{CE6537A1-D6FC-4f65-9D91-7224C49458BB}"/>
                      <c:ext xmlns:c16="http://schemas.microsoft.com/office/drawing/2014/chart" uri="{C3380CC4-5D6E-409C-BE32-E72D297353CC}">
                        <c16:uniqueId val="{00000001-D3EC-4FB6-ACB3-7D9F487B871F}"/>
                      </c:ext>
                    </c:extLst>
                  </c15:dLbl>
                </c15:categoryFilterException>
              </c15:categoryFilterExceptions>
            </c:ext>
            <c:ext xmlns:c16="http://schemas.microsoft.com/office/drawing/2014/chart" uri="{C3380CC4-5D6E-409C-BE32-E72D297353CC}">
              <c16:uniqueId val="{00000017-1D1E-46A1-8197-2F1C4414E56E}"/>
            </c:ext>
          </c:extLst>
        </c:ser>
        <c:dLbls>
          <c:dLblPos val="t"/>
          <c:showLegendKey val="0"/>
          <c:showVal val="1"/>
          <c:showCatName val="0"/>
          <c:showSerName val="0"/>
          <c:showPercent val="0"/>
          <c:showBubbleSize val="0"/>
        </c:dLbls>
        <c:smooth val="0"/>
        <c:axId val="557227199"/>
        <c:axId val="557233023"/>
      </c:lineChart>
      <c:catAx>
        <c:axId val="557227199"/>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Helvetica" pitchFamily="2" charset="0"/>
                <a:ea typeface="+mn-ea"/>
                <a:cs typeface="+mn-cs"/>
              </a:defRPr>
            </a:pPr>
            <a:endParaRPr lang="en-US"/>
          </a:p>
        </c:txPr>
        <c:crossAx val="557233023"/>
        <c:crosses val="autoZero"/>
        <c:auto val="1"/>
        <c:lblAlgn val="ctr"/>
        <c:lblOffset val="100"/>
        <c:noMultiLvlLbl val="1"/>
      </c:catAx>
      <c:valAx>
        <c:axId val="557233023"/>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000" b="0" i="0" baseline="0">
                    <a:effectLst/>
                    <a:latin typeface="Helvetica" pitchFamily="2" charset="0"/>
                  </a:rPr>
                  <a:t>°C  </a:t>
                </a:r>
                <a:r>
                  <a:rPr lang="ar-BH" sz="1000" b="0" i="0" baseline="0">
                    <a:effectLst/>
                    <a:latin typeface="Helvetica" pitchFamily="2" charset="0"/>
                  </a:rPr>
                  <a:t>مْ</a:t>
                </a:r>
                <a:r>
                  <a:rPr lang="en-US" sz="1000" b="0" i="0" baseline="0">
                    <a:effectLst/>
                    <a:latin typeface="Helvetica" pitchFamily="2" charset="0"/>
                  </a:rPr>
                  <a:t> </a:t>
                </a:r>
                <a:endParaRPr lang="en-US" sz="1000">
                  <a:effectLst/>
                  <a:latin typeface="Helvetica" pitchFamily="2" charset="0"/>
                </a:endParaRPr>
              </a:p>
            </c:rich>
          </c:tx>
          <c:layout>
            <c:manualLayout>
              <c:xMode val="edge"/>
              <c:yMode val="edge"/>
              <c:x val="5.2066717466768268E-2"/>
              <c:y val="1.4207251871293866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Helvetica" pitchFamily="2" charset="0"/>
                <a:ea typeface="+mn-ea"/>
                <a:cs typeface="+mn-cs"/>
              </a:defRPr>
            </a:pPr>
            <a:endParaRPr lang="en-US"/>
          </a:p>
        </c:txPr>
        <c:crossAx val="557227199"/>
        <c:crosses val="autoZero"/>
        <c:crossBetween val="between"/>
        <c:majorUnit val="1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Sakkal Majalla" panose="02000000000000000000" pitchFamily="2" charset="-78"/>
              <a:ea typeface="+mn-ea"/>
              <a:cs typeface="Sakkal Majalla" panose="02000000000000000000" pitchFamily="2" charset="-78"/>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726982760355206"/>
          <c:y val="9.2592592592592587E-2"/>
          <c:w val="0.83728610743895393"/>
          <c:h val="0.76102046271993784"/>
        </c:manualLayout>
      </c:layout>
      <c:lineChart>
        <c:grouping val="standard"/>
        <c:varyColors val="0"/>
        <c:ser>
          <c:idx val="0"/>
          <c:order val="0"/>
          <c:spPr>
            <a:ln w="28575" cap="rnd">
              <a:solidFill>
                <a:srgbClr val="C1001F"/>
              </a:solidFill>
              <a:round/>
            </a:ln>
            <a:effectLst/>
          </c:spPr>
          <c:marker>
            <c:symbol val="none"/>
          </c:marker>
          <c:dLbls>
            <c:dLbl>
              <c:idx val="1"/>
              <c:layout>
                <c:manualLayout>
                  <c:x val="-1.9319121255919763E-2"/>
                  <c:y val="-2.86650627004958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DCF-4F6E-AD83-CB087C308BC0}"/>
                </c:ext>
              </c:extLst>
            </c:dLbl>
            <c:dLbl>
              <c:idx val="4"/>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C1001F"/>
                      </a:solidFill>
                      <a:latin typeface="Helvetica" pitchFamily="2" charset="0"/>
                      <a:ea typeface="+mn-ea"/>
                      <a:cs typeface="+mn-cs"/>
                    </a:defRPr>
                  </a:pPr>
                  <a:endParaRPr lang="en-US"/>
                </a:p>
              </c:txPr>
              <c:dLblPos val="t"/>
              <c:showLegendKey val="0"/>
              <c:showVal val="1"/>
              <c:showCatName val="0"/>
              <c:showSerName val="0"/>
              <c:showPercent val="0"/>
              <c:showBubbleSize val="0"/>
              <c:extLst>
                <c:ext xmlns:c16="http://schemas.microsoft.com/office/drawing/2014/chart" uri="{C3380CC4-5D6E-409C-BE32-E72D297353CC}">
                  <c16:uniqueId val="{00000001-6DCF-4F6E-AD83-CB087C308BC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C1001F"/>
                    </a:solidFill>
                    <a:latin typeface="Helvetica" pitchFamily="2" charset="0"/>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'T2'!$A$1048528:$A$1048532</c:f>
              <c:numCache>
                <c:formatCode>General</c:formatCode>
                <c:ptCount val="5"/>
                <c:pt idx="0">
                  <c:v>2017</c:v>
                </c:pt>
                <c:pt idx="1">
                  <c:v>2018</c:v>
                </c:pt>
                <c:pt idx="2">
                  <c:v>2019</c:v>
                </c:pt>
                <c:pt idx="3">
                  <c:v>2020</c:v>
                </c:pt>
                <c:pt idx="4">
                  <c:v>2021</c:v>
                </c:pt>
              </c:numCache>
            </c:numRef>
          </c:cat>
          <c:val>
            <c:numRef>
              <c:f>'T2'!$B$1048528:$B$1048532</c:f>
              <c:numCache>
                <c:formatCode>0.00</c:formatCode>
                <c:ptCount val="5"/>
                <c:pt idx="0">
                  <c:v>135.80999999999997</c:v>
                </c:pt>
                <c:pt idx="1">
                  <c:v>63.739999999999995</c:v>
                </c:pt>
                <c:pt idx="2">
                  <c:v>86.62</c:v>
                </c:pt>
                <c:pt idx="3">
                  <c:v>50.6</c:v>
                </c:pt>
                <c:pt idx="4">
                  <c:v>13.35</c:v>
                </c:pt>
              </c:numCache>
            </c:numRef>
          </c:val>
          <c:smooth val="0"/>
          <c:extLst>
            <c:ext xmlns:c16="http://schemas.microsoft.com/office/drawing/2014/chart" uri="{C3380CC4-5D6E-409C-BE32-E72D297353CC}">
              <c16:uniqueId val="{00000002-6DCF-4F6E-AD83-CB087C308BC0}"/>
            </c:ext>
          </c:extLst>
        </c:ser>
        <c:dLbls>
          <c:showLegendKey val="0"/>
          <c:showVal val="0"/>
          <c:showCatName val="0"/>
          <c:showSerName val="0"/>
          <c:showPercent val="0"/>
          <c:showBubbleSize val="0"/>
        </c:dLbls>
        <c:smooth val="0"/>
        <c:axId val="1887330863"/>
        <c:axId val="1887341679"/>
      </c:lineChart>
      <c:catAx>
        <c:axId val="188733086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Helvetica" pitchFamily="2" charset="0"/>
                <a:ea typeface="+mn-ea"/>
                <a:cs typeface="+mn-cs"/>
              </a:defRPr>
            </a:pPr>
            <a:endParaRPr lang="en-US"/>
          </a:p>
        </c:txPr>
        <c:crossAx val="1887341679"/>
        <c:crosses val="autoZero"/>
        <c:auto val="1"/>
        <c:lblAlgn val="ctr"/>
        <c:lblOffset val="100"/>
        <c:noMultiLvlLbl val="0"/>
      </c:catAx>
      <c:valAx>
        <c:axId val="1887341679"/>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Helvetica" pitchFamily="2" charset="0"/>
                    <a:ea typeface="+mn-ea"/>
                    <a:cs typeface="+mn-cs"/>
                  </a:defRPr>
                </a:pPr>
                <a:r>
                  <a:rPr lang="en-US" sz="1000">
                    <a:latin typeface="Helvetica" pitchFamily="2" charset="0"/>
                  </a:rPr>
                  <a:t>Millimetres </a:t>
                </a:r>
                <a:r>
                  <a:rPr lang="ar-BH" sz="1000">
                    <a:latin typeface="Helvetica" pitchFamily="2" charset="0"/>
                  </a:rPr>
                  <a:t>مليمتر</a:t>
                </a:r>
                <a:endParaRPr lang="en-US" sz="1000">
                  <a:latin typeface="Helvetica" pitchFamily="2" charset="0"/>
                </a:endParaRPr>
              </a:p>
            </c:rich>
          </c:tx>
          <c:layout>
            <c:manualLayout>
              <c:xMode val="edge"/>
              <c:yMode val="edge"/>
              <c:x val="8.0028336597923438E-2"/>
              <c:y val="1.3882084183921489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Helvetica" pitchFamily="2" charset="0"/>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Helvetica" pitchFamily="2" charset="0"/>
                <a:ea typeface="+mn-ea"/>
                <a:cs typeface="+mn-cs"/>
              </a:defRPr>
            </a:pPr>
            <a:endParaRPr lang="en-US"/>
          </a:p>
        </c:txPr>
        <c:crossAx val="1887330863"/>
        <c:crosses val="autoZero"/>
        <c:crossBetween val="between"/>
        <c:majorUnit val="3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4770750430389749E-2"/>
          <c:y val="8.9506172839506168E-2"/>
          <c:w val="0.90945864025061385"/>
          <c:h val="0.69376956352678143"/>
        </c:manualLayout>
      </c:layout>
      <c:lineChart>
        <c:grouping val="standard"/>
        <c:varyColors val="0"/>
        <c:ser>
          <c:idx val="0"/>
          <c:order val="0"/>
          <c:tx>
            <c:strRef>
              <c:f>'T3'!$B$7</c:f>
              <c:strCache>
                <c:ptCount val="1"/>
                <c:pt idx="0">
                  <c:v>المتوسط
Mean</c:v>
                </c:pt>
              </c:strCache>
            </c:strRef>
          </c:tx>
          <c:spPr>
            <a:ln w="28575" cap="rnd">
              <a:solidFill>
                <a:srgbClr val="B59F54"/>
              </a:solidFill>
              <a:round/>
            </a:ln>
            <a:effectLst/>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0-7F23-4AFD-8DEC-424C03BCFDF6}"/>
                </c:ext>
              </c:extLst>
            </c:dLbl>
            <c:dLbl>
              <c:idx val="1"/>
              <c:layout>
                <c:manualLayout>
                  <c:x val="-2.7777777777777779E-3"/>
                  <c:y val="-1.85185185185185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F23-4AFD-8DEC-424C03BCFDF6}"/>
                </c:ext>
              </c:extLst>
            </c:dLbl>
            <c:dLbl>
              <c:idx val="2"/>
              <c:delete val="1"/>
              <c:extLst>
                <c:ext xmlns:c15="http://schemas.microsoft.com/office/drawing/2012/chart" uri="{CE6537A1-D6FC-4f65-9D91-7224C49458BB}"/>
                <c:ext xmlns:c16="http://schemas.microsoft.com/office/drawing/2014/chart" uri="{C3380CC4-5D6E-409C-BE32-E72D297353CC}">
                  <c16:uniqueId val="{00000002-7F23-4AFD-8DEC-424C03BCFDF6}"/>
                </c:ext>
              </c:extLst>
            </c:dLbl>
            <c:dLbl>
              <c:idx val="3"/>
              <c:delete val="1"/>
              <c:extLst>
                <c:ext xmlns:c15="http://schemas.microsoft.com/office/drawing/2012/chart" uri="{CE6537A1-D6FC-4f65-9D91-7224C49458BB}"/>
                <c:ext xmlns:c16="http://schemas.microsoft.com/office/drawing/2014/chart" uri="{C3380CC4-5D6E-409C-BE32-E72D297353CC}">
                  <c16:uniqueId val="{00000003-7F23-4AFD-8DEC-424C03BCFDF6}"/>
                </c:ext>
              </c:extLst>
            </c:dLbl>
            <c:dLbl>
              <c:idx val="4"/>
              <c:layout>
                <c:manualLayout>
                  <c:x val="-2.8225665340219567E-3"/>
                  <c:y val="1.543209876543209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F23-4AFD-8DEC-424C03BCFDF6}"/>
                </c:ext>
              </c:extLst>
            </c:dLbl>
            <c:dLbl>
              <c:idx val="5"/>
              <c:delete val="1"/>
              <c:extLst>
                <c:ext xmlns:c15="http://schemas.microsoft.com/office/drawing/2012/chart" uri="{CE6537A1-D6FC-4f65-9D91-7224C49458BB}"/>
                <c:ext xmlns:c16="http://schemas.microsoft.com/office/drawing/2014/chart" uri="{C3380CC4-5D6E-409C-BE32-E72D297353CC}">
                  <c16:uniqueId val="{00000005-7F23-4AFD-8DEC-424C03BCFDF6}"/>
                </c:ext>
              </c:extLst>
            </c:dLbl>
            <c:dLbl>
              <c:idx val="6"/>
              <c:delete val="1"/>
              <c:extLst>
                <c:ext xmlns:c15="http://schemas.microsoft.com/office/drawing/2012/chart" uri="{CE6537A1-D6FC-4f65-9D91-7224C49458BB}"/>
                <c:ext xmlns:c16="http://schemas.microsoft.com/office/drawing/2014/chart" uri="{C3380CC4-5D6E-409C-BE32-E72D297353CC}">
                  <c16:uniqueId val="{00000006-7F23-4AFD-8DEC-424C03BCFDF6}"/>
                </c:ext>
              </c:extLst>
            </c:dLbl>
            <c:dLbl>
              <c:idx val="7"/>
              <c:delete val="1"/>
              <c:extLst>
                <c:ext xmlns:c15="http://schemas.microsoft.com/office/drawing/2012/chart" uri="{CE6537A1-D6FC-4f65-9D91-7224C49458BB}"/>
                <c:ext xmlns:c16="http://schemas.microsoft.com/office/drawing/2014/chart" uri="{C3380CC4-5D6E-409C-BE32-E72D297353CC}">
                  <c16:uniqueId val="{00000007-7F23-4AFD-8DEC-424C03BCFDF6}"/>
                </c:ext>
              </c:extLst>
            </c:dLbl>
            <c:dLbl>
              <c:idx val="8"/>
              <c:delete val="1"/>
              <c:extLst>
                <c:ext xmlns:c15="http://schemas.microsoft.com/office/drawing/2012/chart" uri="{CE6537A1-D6FC-4f65-9D91-7224C49458BB}"/>
                <c:ext xmlns:c16="http://schemas.microsoft.com/office/drawing/2014/chart" uri="{C3380CC4-5D6E-409C-BE32-E72D297353CC}">
                  <c16:uniqueId val="{00000008-7F23-4AFD-8DEC-424C03BCFDF6}"/>
                </c:ext>
              </c:extLst>
            </c:dLbl>
            <c:dLbl>
              <c:idx val="9"/>
              <c:delete val="1"/>
              <c:extLst>
                <c:ext xmlns:c15="http://schemas.microsoft.com/office/drawing/2012/chart" uri="{CE6537A1-D6FC-4f65-9D91-7224C49458BB}"/>
                <c:ext xmlns:c16="http://schemas.microsoft.com/office/drawing/2014/chart" uri="{C3380CC4-5D6E-409C-BE32-E72D297353CC}">
                  <c16:uniqueId val="{00000009-7F23-4AFD-8DEC-424C03BCFDF6}"/>
                </c:ext>
              </c:extLst>
            </c:dLbl>
            <c:dLbl>
              <c:idx val="10"/>
              <c:delete val="1"/>
              <c:extLst>
                <c:ext xmlns:c15="http://schemas.microsoft.com/office/drawing/2012/chart" uri="{CE6537A1-D6FC-4f65-9D91-7224C49458BB}"/>
                <c:ext xmlns:c16="http://schemas.microsoft.com/office/drawing/2014/chart" uri="{C3380CC4-5D6E-409C-BE32-E72D297353CC}">
                  <c16:uniqueId val="{0000000A-7F23-4AFD-8DEC-424C03BCFDF6}"/>
                </c:ext>
              </c:extLst>
            </c:dLbl>
            <c:dLbl>
              <c:idx val="11"/>
              <c:delete val="1"/>
              <c:extLst>
                <c:ext xmlns:c15="http://schemas.microsoft.com/office/drawing/2012/chart" uri="{CE6537A1-D6FC-4f65-9D91-7224C49458BB}"/>
                <c:ext xmlns:c16="http://schemas.microsoft.com/office/drawing/2014/chart" uri="{C3380CC4-5D6E-409C-BE32-E72D297353CC}">
                  <c16:uniqueId val="{0000000B-7F23-4AFD-8DEC-424C03BCFDF6}"/>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B59F54"/>
                    </a:solidFill>
                    <a:latin typeface="Helvetica" pitchFamily="2"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'T3'!$A$1048570:$L$1048570</c15:sqref>
                  </c15:fullRef>
                </c:ext>
              </c:extLst>
              <c:f>'T3'!$A$1048570:$L$1048570</c:f>
              <c:strCache>
                <c:ptCount val="12"/>
                <c:pt idx="0">
                  <c:v>ينايـر
January</c:v>
                </c:pt>
                <c:pt idx="1">
                  <c:v>فبرايـر
February</c:v>
                </c:pt>
                <c:pt idx="2">
                  <c:v>مــارس
March</c:v>
                </c:pt>
                <c:pt idx="3">
                  <c:v>أبريــل
April</c:v>
                </c:pt>
                <c:pt idx="4">
                  <c:v>مايـــو
May</c:v>
                </c:pt>
                <c:pt idx="5">
                  <c:v>يونيــو
June</c:v>
                </c:pt>
                <c:pt idx="6">
                  <c:v>يوليــو
July</c:v>
                </c:pt>
                <c:pt idx="7">
                  <c:v>أغسطـس
August</c:v>
                </c:pt>
                <c:pt idx="8">
                  <c:v>سبتمبـر
September</c:v>
                </c:pt>
                <c:pt idx="9">
                  <c:v>أكتوبـر
October</c:v>
                </c:pt>
                <c:pt idx="10">
                  <c:v>نوفمبـر
November</c:v>
                </c:pt>
                <c:pt idx="11">
                  <c:v>ديسمبــر
December</c:v>
                </c:pt>
              </c:strCache>
            </c:strRef>
          </c:cat>
          <c:val>
            <c:numRef>
              <c:extLst>
                <c:ext xmlns:c15="http://schemas.microsoft.com/office/drawing/2012/chart" uri="{02D57815-91ED-43cb-92C2-25804820EDAC}">
                  <c15:fullRef>
                    <c15:sqref>'T3'!$C$7:$O$7</c15:sqref>
                  </c15:fullRef>
                </c:ext>
              </c:extLst>
              <c:f>'T3'!$C$7:$N$7</c:f>
              <c:numCache>
                <c:formatCode>#,##0_);\(#,##0\)</c:formatCode>
                <c:ptCount val="12"/>
                <c:pt idx="0" formatCode="0_);\(0\)">
                  <c:v>66</c:v>
                </c:pt>
                <c:pt idx="1">
                  <c:v>69</c:v>
                </c:pt>
                <c:pt idx="2">
                  <c:v>55</c:v>
                </c:pt>
                <c:pt idx="3">
                  <c:v>45</c:v>
                </c:pt>
                <c:pt idx="4">
                  <c:v>37</c:v>
                </c:pt>
                <c:pt idx="5">
                  <c:v>47</c:v>
                </c:pt>
                <c:pt idx="6">
                  <c:v>51</c:v>
                </c:pt>
                <c:pt idx="7">
                  <c:v>51</c:v>
                </c:pt>
                <c:pt idx="8">
                  <c:v>54</c:v>
                </c:pt>
                <c:pt idx="9">
                  <c:v>61</c:v>
                </c:pt>
                <c:pt idx="10">
                  <c:v>61</c:v>
                </c:pt>
                <c:pt idx="11">
                  <c:v>66</c:v>
                </c:pt>
              </c:numCache>
            </c:numRef>
          </c:val>
          <c:smooth val="0"/>
          <c:extLst>
            <c:ext xmlns:c15="http://schemas.microsoft.com/office/drawing/2012/chart" uri="{02D57815-91ED-43cb-92C2-25804820EDAC}">
              <c15:categoryFilterExceptions>
                <c15:categoryFilterException>
                  <c15:sqref>'T3'!$O$7</c15:sqref>
                  <c15:dLbl>
                    <c:idx val="11"/>
                    <c:delete val="1"/>
                    <c:extLst>
                      <c:ext uri="{CE6537A1-D6FC-4f65-9D91-7224C49458BB}"/>
                      <c:ext xmlns:c16="http://schemas.microsoft.com/office/drawing/2014/chart" uri="{C3380CC4-5D6E-409C-BE32-E72D297353CC}">
                        <c16:uniqueId val="{00000000-99B2-4E14-B555-025F0BAE27AC}"/>
                      </c:ext>
                    </c:extLst>
                  </c15:dLbl>
                </c15:categoryFilterException>
              </c15:categoryFilterExceptions>
            </c:ext>
            <c:ext xmlns:c16="http://schemas.microsoft.com/office/drawing/2014/chart" uri="{C3380CC4-5D6E-409C-BE32-E72D297353CC}">
              <c16:uniqueId val="{0000000D-7F23-4AFD-8DEC-424C03BCFDF6}"/>
            </c:ext>
          </c:extLst>
        </c:ser>
        <c:ser>
          <c:idx val="1"/>
          <c:order val="1"/>
          <c:tx>
            <c:strRef>
              <c:f>'T3'!$B$8</c:f>
              <c:strCache>
                <c:ptCount val="1"/>
                <c:pt idx="0">
                  <c:v>متوسط الصغرى
Mean Minimum</c:v>
                </c:pt>
              </c:strCache>
            </c:strRef>
          </c:tx>
          <c:spPr>
            <a:ln w="19050" cap="rnd">
              <a:solidFill>
                <a:srgbClr val="622C1F"/>
              </a:solidFill>
              <a:round/>
            </a:ln>
            <a:effectLst/>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E-7F23-4AFD-8DEC-424C03BCFDF6}"/>
                </c:ext>
              </c:extLst>
            </c:dLbl>
            <c:dLbl>
              <c:idx val="1"/>
              <c:layout>
                <c:manualLayout>
                  <c:x val="-2.7777777777777779E-3"/>
                  <c:y val="-1.234567901234573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7F23-4AFD-8DEC-424C03BCFDF6}"/>
                </c:ext>
              </c:extLst>
            </c:dLbl>
            <c:dLbl>
              <c:idx val="2"/>
              <c:delete val="1"/>
              <c:extLst>
                <c:ext xmlns:c15="http://schemas.microsoft.com/office/drawing/2012/chart" uri="{CE6537A1-D6FC-4f65-9D91-7224C49458BB}"/>
                <c:ext xmlns:c16="http://schemas.microsoft.com/office/drawing/2014/chart" uri="{C3380CC4-5D6E-409C-BE32-E72D297353CC}">
                  <c16:uniqueId val="{00000010-7F23-4AFD-8DEC-424C03BCFDF6}"/>
                </c:ext>
              </c:extLst>
            </c:dLbl>
            <c:dLbl>
              <c:idx val="3"/>
              <c:delete val="1"/>
              <c:extLst>
                <c:ext xmlns:c15="http://schemas.microsoft.com/office/drawing/2012/chart" uri="{CE6537A1-D6FC-4f65-9D91-7224C49458BB}"/>
                <c:ext xmlns:c16="http://schemas.microsoft.com/office/drawing/2014/chart" uri="{C3380CC4-5D6E-409C-BE32-E72D297353CC}">
                  <c16:uniqueId val="{00000011-7F23-4AFD-8DEC-424C03BCFDF6}"/>
                </c:ext>
              </c:extLst>
            </c:dLbl>
            <c:dLbl>
              <c:idx val="4"/>
              <c:layout>
                <c:manualLayout>
                  <c:x val="-4.2562582902943586E-3"/>
                  <c:y val="1.543209876543209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7F23-4AFD-8DEC-424C03BCFDF6}"/>
                </c:ext>
              </c:extLst>
            </c:dLbl>
            <c:dLbl>
              <c:idx val="5"/>
              <c:delete val="1"/>
              <c:extLst>
                <c:ext xmlns:c15="http://schemas.microsoft.com/office/drawing/2012/chart" uri="{CE6537A1-D6FC-4f65-9D91-7224C49458BB}"/>
                <c:ext xmlns:c16="http://schemas.microsoft.com/office/drawing/2014/chart" uri="{C3380CC4-5D6E-409C-BE32-E72D297353CC}">
                  <c16:uniqueId val="{00000013-7F23-4AFD-8DEC-424C03BCFDF6}"/>
                </c:ext>
              </c:extLst>
            </c:dLbl>
            <c:dLbl>
              <c:idx val="6"/>
              <c:delete val="1"/>
              <c:extLst>
                <c:ext xmlns:c15="http://schemas.microsoft.com/office/drawing/2012/chart" uri="{CE6537A1-D6FC-4f65-9D91-7224C49458BB}"/>
                <c:ext xmlns:c16="http://schemas.microsoft.com/office/drawing/2014/chart" uri="{C3380CC4-5D6E-409C-BE32-E72D297353CC}">
                  <c16:uniqueId val="{00000014-7F23-4AFD-8DEC-424C03BCFDF6}"/>
                </c:ext>
              </c:extLst>
            </c:dLbl>
            <c:dLbl>
              <c:idx val="7"/>
              <c:delete val="1"/>
              <c:extLst>
                <c:ext xmlns:c15="http://schemas.microsoft.com/office/drawing/2012/chart" uri="{CE6537A1-D6FC-4f65-9D91-7224C49458BB}"/>
                <c:ext xmlns:c16="http://schemas.microsoft.com/office/drawing/2014/chart" uri="{C3380CC4-5D6E-409C-BE32-E72D297353CC}">
                  <c16:uniqueId val="{00000015-7F23-4AFD-8DEC-424C03BCFDF6}"/>
                </c:ext>
              </c:extLst>
            </c:dLbl>
            <c:dLbl>
              <c:idx val="8"/>
              <c:delete val="1"/>
              <c:extLst>
                <c:ext xmlns:c15="http://schemas.microsoft.com/office/drawing/2012/chart" uri="{CE6537A1-D6FC-4f65-9D91-7224C49458BB}"/>
                <c:ext xmlns:c16="http://schemas.microsoft.com/office/drawing/2014/chart" uri="{C3380CC4-5D6E-409C-BE32-E72D297353CC}">
                  <c16:uniqueId val="{00000016-7F23-4AFD-8DEC-424C03BCFDF6}"/>
                </c:ext>
              </c:extLst>
            </c:dLbl>
            <c:dLbl>
              <c:idx val="9"/>
              <c:delete val="1"/>
              <c:extLst>
                <c:ext xmlns:c15="http://schemas.microsoft.com/office/drawing/2012/chart" uri="{CE6537A1-D6FC-4f65-9D91-7224C49458BB}"/>
                <c:ext xmlns:c16="http://schemas.microsoft.com/office/drawing/2014/chart" uri="{C3380CC4-5D6E-409C-BE32-E72D297353CC}">
                  <c16:uniqueId val="{00000017-7F23-4AFD-8DEC-424C03BCFDF6}"/>
                </c:ext>
              </c:extLst>
            </c:dLbl>
            <c:dLbl>
              <c:idx val="10"/>
              <c:delete val="1"/>
              <c:extLst>
                <c:ext xmlns:c15="http://schemas.microsoft.com/office/drawing/2012/chart" uri="{CE6537A1-D6FC-4f65-9D91-7224C49458BB}"/>
                <c:ext xmlns:c16="http://schemas.microsoft.com/office/drawing/2014/chart" uri="{C3380CC4-5D6E-409C-BE32-E72D297353CC}">
                  <c16:uniqueId val="{00000018-7F23-4AFD-8DEC-424C03BCFDF6}"/>
                </c:ext>
              </c:extLst>
            </c:dLbl>
            <c:dLbl>
              <c:idx val="11"/>
              <c:delete val="1"/>
              <c:extLst>
                <c:ext xmlns:c15="http://schemas.microsoft.com/office/drawing/2012/chart" uri="{CE6537A1-D6FC-4f65-9D91-7224C49458BB}"/>
                <c:ext xmlns:c16="http://schemas.microsoft.com/office/drawing/2014/chart" uri="{C3380CC4-5D6E-409C-BE32-E72D297353CC}">
                  <c16:uniqueId val="{00000019-7F23-4AFD-8DEC-424C03BCFDF6}"/>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622C1F"/>
                    </a:solidFill>
                    <a:latin typeface="Helvetica" pitchFamily="2"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'T3'!$A$1048570:$L$1048570</c15:sqref>
                  </c15:fullRef>
                </c:ext>
              </c:extLst>
              <c:f>'T3'!$A$1048570:$L$1048570</c:f>
              <c:strCache>
                <c:ptCount val="12"/>
                <c:pt idx="0">
                  <c:v>ينايـر
January</c:v>
                </c:pt>
                <c:pt idx="1">
                  <c:v>فبرايـر
February</c:v>
                </c:pt>
                <c:pt idx="2">
                  <c:v>مــارس
March</c:v>
                </c:pt>
                <c:pt idx="3">
                  <c:v>أبريــل
April</c:v>
                </c:pt>
                <c:pt idx="4">
                  <c:v>مايـــو
May</c:v>
                </c:pt>
                <c:pt idx="5">
                  <c:v>يونيــو
June</c:v>
                </c:pt>
                <c:pt idx="6">
                  <c:v>يوليــو
July</c:v>
                </c:pt>
                <c:pt idx="7">
                  <c:v>أغسطـس
August</c:v>
                </c:pt>
                <c:pt idx="8">
                  <c:v>سبتمبـر
September</c:v>
                </c:pt>
                <c:pt idx="9">
                  <c:v>أكتوبـر
October</c:v>
                </c:pt>
                <c:pt idx="10">
                  <c:v>نوفمبـر
November</c:v>
                </c:pt>
                <c:pt idx="11">
                  <c:v>ديسمبــر
December</c:v>
                </c:pt>
              </c:strCache>
            </c:strRef>
          </c:cat>
          <c:val>
            <c:numRef>
              <c:extLst>
                <c:ext xmlns:c15="http://schemas.microsoft.com/office/drawing/2012/chart" uri="{02D57815-91ED-43cb-92C2-25804820EDAC}">
                  <c15:fullRef>
                    <c15:sqref>'T3'!$C$8:$O$8</c15:sqref>
                  </c15:fullRef>
                </c:ext>
              </c:extLst>
              <c:f>'T3'!$C$8:$N$8</c:f>
              <c:numCache>
                <c:formatCode>#,##0_);\(#,##0\)</c:formatCode>
                <c:ptCount val="12"/>
                <c:pt idx="0" formatCode="0_);\(0\)">
                  <c:v>49</c:v>
                </c:pt>
                <c:pt idx="1">
                  <c:v>53</c:v>
                </c:pt>
                <c:pt idx="2">
                  <c:v>34</c:v>
                </c:pt>
                <c:pt idx="3">
                  <c:v>22</c:v>
                </c:pt>
                <c:pt idx="4">
                  <c:v>16</c:v>
                </c:pt>
                <c:pt idx="5">
                  <c:v>28</c:v>
                </c:pt>
                <c:pt idx="6">
                  <c:v>31</c:v>
                </c:pt>
                <c:pt idx="7">
                  <c:v>26</c:v>
                </c:pt>
                <c:pt idx="8">
                  <c:v>35</c:v>
                </c:pt>
                <c:pt idx="9">
                  <c:v>43</c:v>
                </c:pt>
                <c:pt idx="10">
                  <c:v>41</c:v>
                </c:pt>
                <c:pt idx="11">
                  <c:v>51</c:v>
                </c:pt>
              </c:numCache>
            </c:numRef>
          </c:val>
          <c:smooth val="0"/>
          <c:extLst>
            <c:ext xmlns:c15="http://schemas.microsoft.com/office/drawing/2012/chart" uri="{02D57815-91ED-43cb-92C2-25804820EDAC}">
              <c15:categoryFilterExceptions>
                <c15:categoryFilterException>
                  <c15:sqref>'T3'!$O$8</c15:sqref>
                  <c15:dLbl>
                    <c:idx val="11"/>
                    <c:delete val="1"/>
                    <c:extLst>
                      <c:ext uri="{CE6537A1-D6FC-4f65-9D91-7224C49458BB}"/>
                      <c:ext xmlns:c16="http://schemas.microsoft.com/office/drawing/2014/chart" uri="{C3380CC4-5D6E-409C-BE32-E72D297353CC}">
                        <c16:uniqueId val="{00000001-99B2-4E14-B555-025F0BAE27AC}"/>
                      </c:ext>
                    </c:extLst>
                  </c15:dLbl>
                </c15:categoryFilterException>
              </c15:categoryFilterExceptions>
            </c:ext>
            <c:ext xmlns:c16="http://schemas.microsoft.com/office/drawing/2014/chart" uri="{C3380CC4-5D6E-409C-BE32-E72D297353CC}">
              <c16:uniqueId val="{0000001B-7F23-4AFD-8DEC-424C03BCFDF6}"/>
            </c:ext>
          </c:extLst>
        </c:ser>
        <c:ser>
          <c:idx val="2"/>
          <c:order val="2"/>
          <c:tx>
            <c:strRef>
              <c:f>'T3'!$B$9</c:f>
              <c:strCache>
                <c:ptCount val="1"/>
                <c:pt idx="0">
                  <c:v>متوسط العظمـى
Mean Maximum</c:v>
                </c:pt>
              </c:strCache>
            </c:strRef>
          </c:tx>
          <c:spPr>
            <a:ln w="19050" cap="rnd">
              <a:solidFill>
                <a:srgbClr val="C1001F"/>
              </a:solidFill>
              <a:round/>
            </a:ln>
            <a:effectLst/>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1C-7F23-4AFD-8DEC-424C03BCFDF6}"/>
                </c:ext>
              </c:extLst>
            </c:dLbl>
            <c:dLbl>
              <c:idx val="1"/>
              <c:layout>
                <c:manualLayout>
                  <c:x val="-5.68995004656676E-3"/>
                  <c:y val="-1.85185185185185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7F23-4AFD-8DEC-424C03BCFDF6}"/>
                </c:ext>
              </c:extLst>
            </c:dLbl>
            <c:dLbl>
              <c:idx val="2"/>
              <c:delete val="1"/>
              <c:extLst>
                <c:ext xmlns:c15="http://schemas.microsoft.com/office/drawing/2012/chart" uri="{CE6537A1-D6FC-4f65-9D91-7224C49458BB}"/>
                <c:ext xmlns:c16="http://schemas.microsoft.com/office/drawing/2014/chart" uri="{C3380CC4-5D6E-409C-BE32-E72D297353CC}">
                  <c16:uniqueId val="{0000001E-7F23-4AFD-8DEC-424C03BCFDF6}"/>
                </c:ext>
              </c:extLst>
            </c:dLbl>
            <c:dLbl>
              <c:idx val="3"/>
              <c:delete val="1"/>
              <c:extLst>
                <c:ext xmlns:c15="http://schemas.microsoft.com/office/drawing/2012/chart" uri="{CE6537A1-D6FC-4f65-9D91-7224C49458BB}"/>
                <c:ext xmlns:c16="http://schemas.microsoft.com/office/drawing/2014/chart" uri="{C3380CC4-5D6E-409C-BE32-E72D297353CC}">
                  <c16:uniqueId val="{0000001F-7F23-4AFD-8DEC-424C03BCFDF6}"/>
                </c:ext>
              </c:extLst>
            </c:dLbl>
            <c:dLbl>
              <c:idx val="4"/>
              <c:layout>
                <c:manualLayout>
                  <c:x val="-5.5555555555556061E-3"/>
                  <c:y val="3.08641975308641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7F23-4AFD-8DEC-424C03BCFDF6}"/>
                </c:ext>
              </c:extLst>
            </c:dLbl>
            <c:dLbl>
              <c:idx val="5"/>
              <c:delete val="1"/>
              <c:extLst>
                <c:ext xmlns:c15="http://schemas.microsoft.com/office/drawing/2012/chart" uri="{CE6537A1-D6FC-4f65-9D91-7224C49458BB}"/>
                <c:ext xmlns:c16="http://schemas.microsoft.com/office/drawing/2014/chart" uri="{C3380CC4-5D6E-409C-BE32-E72D297353CC}">
                  <c16:uniqueId val="{00000021-7F23-4AFD-8DEC-424C03BCFDF6}"/>
                </c:ext>
              </c:extLst>
            </c:dLbl>
            <c:dLbl>
              <c:idx val="6"/>
              <c:delete val="1"/>
              <c:extLst>
                <c:ext xmlns:c15="http://schemas.microsoft.com/office/drawing/2012/chart" uri="{CE6537A1-D6FC-4f65-9D91-7224C49458BB}"/>
                <c:ext xmlns:c16="http://schemas.microsoft.com/office/drawing/2014/chart" uri="{C3380CC4-5D6E-409C-BE32-E72D297353CC}">
                  <c16:uniqueId val="{00000022-7F23-4AFD-8DEC-424C03BCFDF6}"/>
                </c:ext>
              </c:extLst>
            </c:dLbl>
            <c:dLbl>
              <c:idx val="7"/>
              <c:delete val="1"/>
              <c:extLst>
                <c:ext xmlns:c15="http://schemas.microsoft.com/office/drawing/2012/chart" uri="{CE6537A1-D6FC-4f65-9D91-7224C49458BB}"/>
                <c:ext xmlns:c16="http://schemas.microsoft.com/office/drawing/2014/chart" uri="{C3380CC4-5D6E-409C-BE32-E72D297353CC}">
                  <c16:uniqueId val="{00000023-7F23-4AFD-8DEC-424C03BCFDF6}"/>
                </c:ext>
              </c:extLst>
            </c:dLbl>
            <c:dLbl>
              <c:idx val="8"/>
              <c:delete val="1"/>
              <c:extLst>
                <c:ext xmlns:c15="http://schemas.microsoft.com/office/drawing/2012/chart" uri="{CE6537A1-D6FC-4f65-9D91-7224C49458BB}"/>
                <c:ext xmlns:c16="http://schemas.microsoft.com/office/drawing/2014/chart" uri="{C3380CC4-5D6E-409C-BE32-E72D297353CC}">
                  <c16:uniqueId val="{00000024-7F23-4AFD-8DEC-424C03BCFDF6}"/>
                </c:ext>
              </c:extLst>
            </c:dLbl>
            <c:dLbl>
              <c:idx val="9"/>
              <c:delete val="1"/>
              <c:extLst>
                <c:ext xmlns:c15="http://schemas.microsoft.com/office/drawing/2012/chart" uri="{CE6537A1-D6FC-4f65-9D91-7224C49458BB}"/>
                <c:ext xmlns:c16="http://schemas.microsoft.com/office/drawing/2014/chart" uri="{C3380CC4-5D6E-409C-BE32-E72D297353CC}">
                  <c16:uniqueId val="{00000025-7F23-4AFD-8DEC-424C03BCFDF6}"/>
                </c:ext>
              </c:extLst>
            </c:dLbl>
            <c:dLbl>
              <c:idx val="10"/>
              <c:delete val="1"/>
              <c:extLst>
                <c:ext xmlns:c15="http://schemas.microsoft.com/office/drawing/2012/chart" uri="{CE6537A1-D6FC-4f65-9D91-7224C49458BB}"/>
                <c:ext xmlns:c16="http://schemas.microsoft.com/office/drawing/2014/chart" uri="{C3380CC4-5D6E-409C-BE32-E72D297353CC}">
                  <c16:uniqueId val="{00000026-7F23-4AFD-8DEC-424C03BCFDF6}"/>
                </c:ext>
              </c:extLst>
            </c:dLbl>
            <c:dLbl>
              <c:idx val="11"/>
              <c:delete val="1"/>
              <c:extLst>
                <c:ext xmlns:c15="http://schemas.microsoft.com/office/drawing/2012/chart" uri="{CE6537A1-D6FC-4f65-9D91-7224C49458BB}"/>
                <c:ext xmlns:c16="http://schemas.microsoft.com/office/drawing/2014/chart" uri="{C3380CC4-5D6E-409C-BE32-E72D297353CC}">
                  <c16:uniqueId val="{00000027-7F23-4AFD-8DEC-424C03BCFDF6}"/>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C1001F"/>
                    </a:solidFill>
                    <a:latin typeface="Helvetica" pitchFamily="2"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'T3'!$A$1048570:$L$1048570</c15:sqref>
                  </c15:fullRef>
                </c:ext>
              </c:extLst>
              <c:f>'T3'!$A$1048570:$L$1048570</c:f>
              <c:strCache>
                <c:ptCount val="12"/>
                <c:pt idx="0">
                  <c:v>ينايـر
January</c:v>
                </c:pt>
                <c:pt idx="1">
                  <c:v>فبرايـر
February</c:v>
                </c:pt>
                <c:pt idx="2">
                  <c:v>مــارس
March</c:v>
                </c:pt>
                <c:pt idx="3">
                  <c:v>أبريــل
April</c:v>
                </c:pt>
                <c:pt idx="4">
                  <c:v>مايـــو
May</c:v>
                </c:pt>
                <c:pt idx="5">
                  <c:v>يونيــو
June</c:v>
                </c:pt>
                <c:pt idx="6">
                  <c:v>يوليــو
July</c:v>
                </c:pt>
                <c:pt idx="7">
                  <c:v>أغسطـس
August</c:v>
                </c:pt>
                <c:pt idx="8">
                  <c:v>سبتمبـر
September</c:v>
                </c:pt>
                <c:pt idx="9">
                  <c:v>أكتوبـر
October</c:v>
                </c:pt>
                <c:pt idx="10">
                  <c:v>نوفمبـر
November</c:v>
                </c:pt>
                <c:pt idx="11">
                  <c:v>ديسمبــر
December</c:v>
                </c:pt>
              </c:strCache>
            </c:strRef>
          </c:cat>
          <c:val>
            <c:numRef>
              <c:extLst>
                <c:ext xmlns:c15="http://schemas.microsoft.com/office/drawing/2012/chart" uri="{02D57815-91ED-43cb-92C2-25804820EDAC}">
                  <c15:fullRef>
                    <c15:sqref>'T3'!$C$9:$O$9</c15:sqref>
                  </c15:fullRef>
                </c:ext>
              </c:extLst>
              <c:f>'T3'!$C$9:$N$9</c:f>
              <c:numCache>
                <c:formatCode>#,##0_);\(#,##0\)</c:formatCode>
                <c:ptCount val="12"/>
                <c:pt idx="0" formatCode="0_);\(0\)">
                  <c:v>80</c:v>
                </c:pt>
                <c:pt idx="1">
                  <c:v>82</c:v>
                </c:pt>
                <c:pt idx="2">
                  <c:v>74</c:v>
                </c:pt>
                <c:pt idx="3">
                  <c:v>68</c:v>
                </c:pt>
                <c:pt idx="4">
                  <c:v>62</c:v>
                </c:pt>
                <c:pt idx="5">
                  <c:v>67</c:v>
                </c:pt>
                <c:pt idx="6">
                  <c:v>70</c:v>
                </c:pt>
                <c:pt idx="7">
                  <c:v>70</c:v>
                </c:pt>
                <c:pt idx="8">
                  <c:v>71</c:v>
                </c:pt>
                <c:pt idx="9">
                  <c:v>76</c:v>
                </c:pt>
                <c:pt idx="10">
                  <c:v>77</c:v>
                </c:pt>
                <c:pt idx="11">
                  <c:v>80</c:v>
                </c:pt>
              </c:numCache>
            </c:numRef>
          </c:val>
          <c:smooth val="0"/>
          <c:extLst>
            <c:ext xmlns:c15="http://schemas.microsoft.com/office/drawing/2012/chart" uri="{02D57815-91ED-43cb-92C2-25804820EDAC}">
              <c15:categoryFilterExceptions>
                <c15:categoryFilterException>
                  <c15:sqref>'T3'!$O$9</c15:sqref>
                  <c15:dLbl>
                    <c:idx val="11"/>
                    <c:delete val="1"/>
                    <c:extLst>
                      <c:ext uri="{CE6537A1-D6FC-4f65-9D91-7224C49458BB}"/>
                      <c:ext xmlns:c16="http://schemas.microsoft.com/office/drawing/2014/chart" uri="{C3380CC4-5D6E-409C-BE32-E72D297353CC}">
                        <c16:uniqueId val="{00000002-99B2-4E14-B555-025F0BAE27AC}"/>
                      </c:ext>
                    </c:extLst>
                  </c15:dLbl>
                </c15:categoryFilterException>
              </c15:categoryFilterExceptions>
            </c:ext>
            <c:ext xmlns:c16="http://schemas.microsoft.com/office/drawing/2014/chart" uri="{C3380CC4-5D6E-409C-BE32-E72D297353CC}">
              <c16:uniqueId val="{00000029-7F23-4AFD-8DEC-424C03BCFDF6}"/>
            </c:ext>
          </c:extLst>
        </c:ser>
        <c:dLbls>
          <c:showLegendKey val="0"/>
          <c:showVal val="1"/>
          <c:showCatName val="0"/>
          <c:showSerName val="0"/>
          <c:showPercent val="0"/>
          <c:showBubbleSize val="0"/>
        </c:dLbls>
        <c:smooth val="0"/>
        <c:axId val="1886724943"/>
        <c:axId val="1886724111"/>
      </c:lineChart>
      <c:catAx>
        <c:axId val="1886724943"/>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Helvetica" pitchFamily="2" charset="0"/>
                <a:ea typeface="+mn-ea"/>
                <a:cs typeface="+mn-cs"/>
              </a:defRPr>
            </a:pPr>
            <a:endParaRPr lang="en-US"/>
          </a:p>
        </c:txPr>
        <c:crossAx val="1886724111"/>
        <c:crosses val="autoZero"/>
        <c:auto val="1"/>
        <c:lblAlgn val="ctr"/>
        <c:lblOffset val="100"/>
        <c:noMultiLvlLbl val="0"/>
      </c:catAx>
      <c:valAx>
        <c:axId val="188672411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Helvetica" pitchFamily="2" charset="0"/>
                    <a:ea typeface="+mn-ea"/>
                    <a:cs typeface="+mn-cs"/>
                  </a:defRPr>
                </a:pPr>
                <a:r>
                  <a:rPr lang="en-US" sz="1000">
                    <a:latin typeface="Helvetica" pitchFamily="2" charset="0"/>
                  </a:rPr>
                  <a:t>%</a:t>
                </a:r>
              </a:p>
            </c:rich>
          </c:tx>
          <c:layout>
            <c:manualLayout>
              <c:xMode val="edge"/>
              <c:yMode val="edge"/>
              <c:x val="4.014336917562724E-2"/>
              <c:y val="1.7293671624380284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Helvetica" pitchFamily="2" charset="0"/>
                  <a:ea typeface="+mn-ea"/>
                  <a:cs typeface="+mn-cs"/>
                </a:defRPr>
              </a:pPr>
              <a:endParaRPr lang="en-US"/>
            </a:p>
          </c:txPr>
        </c:title>
        <c:numFmt formatCode="0_);\(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Helvetica" pitchFamily="2" charset="0"/>
                <a:ea typeface="+mn-ea"/>
                <a:cs typeface="+mn-cs"/>
              </a:defRPr>
            </a:pPr>
            <a:endParaRPr lang="en-US"/>
          </a:p>
        </c:txPr>
        <c:crossAx val="1886724943"/>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Sakkal Majalla" panose="02000000000000000000" pitchFamily="2" charset="-78"/>
              <a:ea typeface="+mn-ea"/>
              <a:cs typeface="Sakkal Majalla" panose="02000000000000000000" pitchFamily="2" charset="-78"/>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21992443252287"/>
          <c:y val="0.15123456790123457"/>
          <c:w val="0.87466285945026112"/>
          <c:h val="0.62816613201127636"/>
        </c:manualLayout>
      </c:layout>
      <c:lineChart>
        <c:grouping val="standard"/>
        <c:varyColors val="0"/>
        <c:ser>
          <c:idx val="0"/>
          <c:order val="0"/>
          <c:tx>
            <c:strRef>
              <c:f>'T4'!$B$7</c:f>
              <c:strCache>
                <c:ptCount val="1"/>
                <c:pt idx="0">
                  <c:v>المتوسط
Mean</c:v>
                </c:pt>
              </c:strCache>
            </c:strRef>
          </c:tx>
          <c:spPr>
            <a:ln w="28575" cap="rnd">
              <a:solidFill>
                <a:srgbClr val="B59F54"/>
              </a:solidFill>
              <a:round/>
            </a:ln>
            <a:effectLst/>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0-15DC-41D6-A8FB-5B898F350881}"/>
                </c:ext>
              </c:extLst>
            </c:dLbl>
            <c:dLbl>
              <c:idx val="1"/>
              <c:delete val="1"/>
              <c:extLst>
                <c:ext xmlns:c15="http://schemas.microsoft.com/office/drawing/2012/chart" uri="{CE6537A1-D6FC-4f65-9D91-7224C49458BB}"/>
                <c:ext xmlns:c16="http://schemas.microsoft.com/office/drawing/2014/chart" uri="{C3380CC4-5D6E-409C-BE32-E72D297353CC}">
                  <c16:uniqueId val="{00000001-15DC-41D6-A8FB-5B898F350881}"/>
                </c:ext>
              </c:extLst>
            </c:dLbl>
            <c:dLbl>
              <c:idx val="2"/>
              <c:delete val="1"/>
              <c:extLst>
                <c:ext xmlns:c15="http://schemas.microsoft.com/office/drawing/2012/chart" uri="{CE6537A1-D6FC-4f65-9D91-7224C49458BB}"/>
                <c:ext xmlns:c16="http://schemas.microsoft.com/office/drawing/2014/chart" uri="{C3380CC4-5D6E-409C-BE32-E72D297353CC}">
                  <c16:uniqueId val="{00000002-15DC-41D6-A8FB-5B898F350881}"/>
                </c:ext>
              </c:extLst>
            </c:dLbl>
            <c:dLbl>
              <c:idx val="3"/>
              <c:delete val="1"/>
              <c:extLst>
                <c:ext xmlns:c15="http://schemas.microsoft.com/office/drawing/2012/chart" uri="{CE6537A1-D6FC-4f65-9D91-7224C49458BB}"/>
                <c:ext xmlns:c16="http://schemas.microsoft.com/office/drawing/2014/chart" uri="{C3380CC4-5D6E-409C-BE32-E72D297353CC}">
                  <c16:uniqueId val="{00000003-15DC-41D6-A8FB-5B898F350881}"/>
                </c:ext>
              </c:extLst>
            </c:dLbl>
            <c:dLbl>
              <c:idx val="4"/>
              <c:delete val="1"/>
              <c:extLst>
                <c:ext xmlns:c15="http://schemas.microsoft.com/office/drawing/2012/chart" uri="{CE6537A1-D6FC-4f65-9D91-7224C49458BB}"/>
                <c:ext xmlns:c16="http://schemas.microsoft.com/office/drawing/2014/chart" uri="{C3380CC4-5D6E-409C-BE32-E72D297353CC}">
                  <c16:uniqueId val="{00000004-15DC-41D6-A8FB-5B898F350881}"/>
                </c:ext>
              </c:extLst>
            </c:dLbl>
            <c:dLbl>
              <c:idx val="5"/>
              <c:layout>
                <c:manualLayout>
                  <c:x val="-2.671062271062271E-2"/>
                  <c:y val="2.172839506172839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5DC-41D6-A8FB-5B898F350881}"/>
                </c:ext>
              </c:extLst>
            </c:dLbl>
            <c:dLbl>
              <c:idx val="6"/>
              <c:delete val="1"/>
              <c:extLst>
                <c:ext xmlns:c15="http://schemas.microsoft.com/office/drawing/2012/chart" uri="{CE6537A1-D6FC-4f65-9D91-7224C49458BB}"/>
                <c:ext xmlns:c16="http://schemas.microsoft.com/office/drawing/2014/chart" uri="{C3380CC4-5D6E-409C-BE32-E72D297353CC}">
                  <c16:uniqueId val="{00000006-15DC-41D6-A8FB-5B898F350881}"/>
                </c:ext>
              </c:extLst>
            </c:dLbl>
            <c:dLbl>
              <c:idx val="7"/>
              <c:delete val="1"/>
              <c:extLst>
                <c:ext xmlns:c15="http://schemas.microsoft.com/office/drawing/2012/chart" uri="{CE6537A1-D6FC-4f65-9D91-7224C49458BB}"/>
                <c:ext xmlns:c16="http://schemas.microsoft.com/office/drawing/2014/chart" uri="{C3380CC4-5D6E-409C-BE32-E72D297353CC}">
                  <c16:uniqueId val="{00000007-15DC-41D6-A8FB-5B898F350881}"/>
                </c:ext>
              </c:extLst>
            </c:dLbl>
            <c:dLbl>
              <c:idx val="8"/>
              <c:delete val="1"/>
              <c:extLst>
                <c:ext xmlns:c15="http://schemas.microsoft.com/office/drawing/2012/chart" uri="{CE6537A1-D6FC-4f65-9D91-7224C49458BB}"/>
                <c:ext xmlns:c16="http://schemas.microsoft.com/office/drawing/2014/chart" uri="{C3380CC4-5D6E-409C-BE32-E72D297353CC}">
                  <c16:uniqueId val="{00000008-15DC-41D6-A8FB-5B898F350881}"/>
                </c:ext>
              </c:extLst>
            </c:dLbl>
            <c:dLbl>
              <c:idx val="9"/>
              <c:delete val="1"/>
              <c:extLst>
                <c:ext xmlns:c15="http://schemas.microsoft.com/office/drawing/2012/chart" uri="{CE6537A1-D6FC-4f65-9D91-7224C49458BB}"/>
                <c:ext xmlns:c16="http://schemas.microsoft.com/office/drawing/2014/chart" uri="{C3380CC4-5D6E-409C-BE32-E72D297353CC}">
                  <c16:uniqueId val="{00000009-15DC-41D6-A8FB-5B898F350881}"/>
                </c:ext>
              </c:extLst>
            </c:dLbl>
            <c:dLbl>
              <c:idx val="10"/>
              <c:delete val="1"/>
              <c:extLst>
                <c:ext xmlns:c15="http://schemas.microsoft.com/office/drawing/2012/chart" uri="{CE6537A1-D6FC-4f65-9D91-7224C49458BB}"/>
                <c:ext xmlns:c16="http://schemas.microsoft.com/office/drawing/2014/chart" uri="{C3380CC4-5D6E-409C-BE32-E72D297353CC}">
                  <c16:uniqueId val="{0000000A-15DC-41D6-A8FB-5B898F350881}"/>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B59F54"/>
                    </a:solidFill>
                    <a:latin typeface="Helvetica" pitchFamily="2" charset="0"/>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'T4'!$A$1048441:$L$1048441</c15:sqref>
                  </c15:fullRef>
                </c:ext>
              </c:extLst>
              <c:f>'T4'!$A$1048441:$L$1048441</c:f>
              <c:strCache>
                <c:ptCount val="12"/>
                <c:pt idx="0">
                  <c:v>ينايـر
January</c:v>
                </c:pt>
                <c:pt idx="1">
                  <c:v>فبرايـر
February</c:v>
                </c:pt>
                <c:pt idx="2">
                  <c:v>مــارس
March</c:v>
                </c:pt>
                <c:pt idx="3">
                  <c:v>أبريــل
April</c:v>
                </c:pt>
                <c:pt idx="4">
                  <c:v>مايـــو
May</c:v>
                </c:pt>
                <c:pt idx="5">
                  <c:v>يونيــو
June</c:v>
                </c:pt>
                <c:pt idx="6">
                  <c:v>يوليــو
July</c:v>
                </c:pt>
                <c:pt idx="7">
                  <c:v>أغسطـس
August</c:v>
                </c:pt>
                <c:pt idx="8">
                  <c:v>سبتمبـر
September</c:v>
                </c:pt>
                <c:pt idx="9">
                  <c:v>أكتوبـر
October</c:v>
                </c:pt>
                <c:pt idx="10">
                  <c:v>نوفمبـر
November</c:v>
                </c:pt>
                <c:pt idx="11">
                  <c:v>ديسمبــر
December</c:v>
                </c:pt>
              </c:strCache>
            </c:strRef>
          </c:cat>
          <c:val>
            <c:numRef>
              <c:extLst>
                <c:ext xmlns:c15="http://schemas.microsoft.com/office/drawing/2012/chart" uri="{02D57815-91ED-43cb-92C2-25804820EDAC}">
                  <c15:fullRef>
                    <c15:sqref>'T4'!$C$7:$O$7</c15:sqref>
                  </c15:fullRef>
                </c:ext>
              </c:extLst>
              <c:f>'T4'!$C$7:$N$7</c:f>
              <c:numCache>
                <c:formatCode>0.0_);\(0.0\)</c:formatCode>
                <c:ptCount val="12"/>
                <c:pt idx="0">
                  <c:v>9.1999999999999993</c:v>
                </c:pt>
                <c:pt idx="1">
                  <c:v>8.4</c:v>
                </c:pt>
                <c:pt idx="2">
                  <c:v>9.8000000000000007</c:v>
                </c:pt>
                <c:pt idx="3">
                  <c:v>10.5</c:v>
                </c:pt>
                <c:pt idx="4">
                  <c:v>11.9</c:v>
                </c:pt>
                <c:pt idx="5">
                  <c:v>12</c:v>
                </c:pt>
                <c:pt idx="6">
                  <c:v>11.9</c:v>
                </c:pt>
                <c:pt idx="7">
                  <c:v>11.8</c:v>
                </c:pt>
                <c:pt idx="8">
                  <c:v>11.3</c:v>
                </c:pt>
                <c:pt idx="9">
                  <c:v>10.4</c:v>
                </c:pt>
                <c:pt idx="10">
                  <c:v>9.6999999999999993</c:v>
                </c:pt>
                <c:pt idx="11">
                  <c:v>8.3000000000000007</c:v>
                </c:pt>
              </c:numCache>
            </c:numRef>
          </c:val>
          <c:smooth val="0"/>
          <c:extLst>
            <c:ext xmlns:c16="http://schemas.microsoft.com/office/drawing/2014/chart" uri="{C3380CC4-5D6E-409C-BE32-E72D297353CC}">
              <c16:uniqueId val="{0000000D-15DC-41D6-A8FB-5B898F350881}"/>
            </c:ext>
          </c:extLst>
        </c:ser>
        <c:ser>
          <c:idx val="1"/>
          <c:order val="1"/>
          <c:tx>
            <c:strRef>
              <c:f>'T4'!$B$8</c:f>
              <c:strCache>
                <c:ptCount val="1"/>
                <c:pt idx="0">
                  <c:v>أقل ساعات سطوع
Minimum Sunshine Hours</c:v>
                </c:pt>
              </c:strCache>
            </c:strRef>
          </c:tx>
          <c:spPr>
            <a:ln w="19050" cap="rnd">
              <a:solidFill>
                <a:srgbClr val="622C1F"/>
              </a:solidFill>
              <a:round/>
            </a:ln>
            <a:effectLst/>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E-15DC-41D6-A8FB-5B898F350881}"/>
                </c:ext>
              </c:extLst>
            </c:dLbl>
            <c:dLbl>
              <c:idx val="1"/>
              <c:delete val="1"/>
              <c:extLst>
                <c:ext xmlns:c15="http://schemas.microsoft.com/office/drawing/2012/chart" uri="{CE6537A1-D6FC-4f65-9D91-7224C49458BB}"/>
                <c:ext xmlns:c16="http://schemas.microsoft.com/office/drawing/2014/chart" uri="{C3380CC4-5D6E-409C-BE32-E72D297353CC}">
                  <c16:uniqueId val="{0000000F-15DC-41D6-A8FB-5B898F350881}"/>
                </c:ext>
              </c:extLst>
            </c:dLbl>
            <c:dLbl>
              <c:idx val="2"/>
              <c:delete val="1"/>
              <c:extLst>
                <c:ext xmlns:c15="http://schemas.microsoft.com/office/drawing/2012/chart" uri="{CE6537A1-D6FC-4f65-9D91-7224C49458BB}"/>
                <c:ext xmlns:c16="http://schemas.microsoft.com/office/drawing/2014/chart" uri="{C3380CC4-5D6E-409C-BE32-E72D297353CC}">
                  <c16:uniqueId val="{00000010-15DC-41D6-A8FB-5B898F350881}"/>
                </c:ext>
              </c:extLst>
            </c:dLbl>
            <c:dLbl>
              <c:idx val="3"/>
              <c:delete val="1"/>
              <c:extLst>
                <c:ext xmlns:c15="http://schemas.microsoft.com/office/drawing/2012/chart" uri="{CE6537A1-D6FC-4f65-9D91-7224C49458BB}"/>
                <c:ext xmlns:c16="http://schemas.microsoft.com/office/drawing/2014/chart" uri="{C3380CC4-5D6E-409C-BE32-E72D297353CC}">
                  <c16:uniqueId val="{00000011-15DC-41D6-A8FB-5B898F350881}"/>
                </c:ext>
              </c:extLst>
            </c:dLbl>
            <c:dLbl>
              <c:idx val="4"/>
              <c:delete val="1"/>
              <c:extLst>
                <c:ext xmlns:c15="http://schemas.microsoft.com/office/drawing/2012/chart" uri="{CE6537A1-D6FC-4f65-9D91-7224C49458BB}"/>
                <c:ext xmlns:c16="http://schemas.microsoft.com/office/drawing/2014/chart" uri="{C3380CC4-5D6E-409C-BE32-E72D297353CC}">
                  <c16:uniqueId val="{00000012-15DC-41D6-A8FB-5B898F350881}"/>
                </c:ext>
              </c:extLst>
            </c:dLbl>
            <c:dLbl>
              <c:idx val="5"/>
              <c:delete val="1"/>
              <c:extLst>
                <c:ext xmlns:c15="http://schemas.microsoft.com/office/drawing/2012/chart" uri="{CE6537A1-D6FC-4f65-9D91-7224C49458BB}"/>
                <c:ext xmlns:c16="http://schemas.microsoft.com/office/drawing/2014/chart" uri="{C3380CC4-5D6E-409C-BE32-E72D297353CC}">
                  <c16:uniqueId val="{00000013-15DC-41D6-A8FB-5B898F350881}"/>
                </c:ext>
              </c:extLst>
            </c:dLbl>
            <c:dLbl>
              <c:idx val="6"/>
              <c:delete val="1"/>
              <c:extLst>
                <c:ext xmlns:c15="http://schemas.microsoft.com/office/drawing/2012/chart" uri="{CE6537A1-D6FC-4f65-9D91-7224C49458BB}"/>
                <c:ext xmlns:c16="http://schemas.microsoft.com/office/drawing/2014/chart" uri="{C3380CC4-5D6E-409C-BE32-E72D297353CC}">
                  <c16:uniqueId val="{00000014-15DC-41D6-A8FB-5B898F350881}"/>
                </c:ext>
              </c:extLst>
            </c:dLbl>
            <c:dLbl>
              <c:idx val="7"/>
              <c:layout>
                <c:manualLayout>
                  <c:x val="-2.528580081335987E-2"/>
                  <c:y val="-1.631938368815009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15DC-41D6-A8FB-5B898F350881}"/>
                </c:ext>
              </c:extLst>
            </c:dLbl>
            <c:dLbl>
              <c:idx val="8"/>
              <c:delete val="1"/>
              <c:extLst>
                <c:ext xmlns:c15="http://schemas.microsoft.com/office/drawing/2012/chart" uri="{CE6537A1-D6FC-4f65-9D91-7224C49458BB}"/>
                <c:ext xmlns:c16="http://schemas.microsoft.com/office/drawing/2014/chart" uri="{C3380CC4-5D6E-409C-BE32-E72D297353CC}">
                  <c16:uniqueId val="{00000016-15DC-41D6-A8FB-5B898F350881}"/>
                </c:ext>
              </c:extLst>
            </c:dLbl>
            <c:dLbl>
              <c:idx val="9"/>
              <c:delete val="1"/>
              <c:extLst>
                <c:ext xmlns:c15="http://schemas.microsoft.com/office/drawing/2012/chart" uri="{CE6537A1-D6FC-4f65-9D91-7224C49458BB}"/>
                <c:ext xmlns:c16="http://schemas.microsoft.com/office/drawing/2014/chart" uri="{C3380CC4-5D6E-409C-BE32-E72D297353CC}">
                  <c16:uniqueId val="{00000017-15DC-41D6-A8FB-5B898F350881}"/>
                </c:ext>
              </c:extLst>
            </c:dLbl>
            <c:dLbl>
              <c:idx val="10"/>
              <c:delete val="1"/>
              <c:extLst>
                <c:ext xmlns:c15="http://schemas.microsoft.com/office/drawing/2012/chart" uri="{CE6537A1-D6FC-4f65-9D91-7224C49458BB}"/>
                <c:ext xmlns:c16="http://schemas.microsoft.com/office/drawing/2014/chart" uri="{C3380CC4-5D6E-409C-BE32-E72D297353CC}">
                  <c16:uniqueId val="{00000018-15DC-41D6-A8FB-5B898F35088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622C1F"/>
                    </a:solidFill>
                    <a:latin typeface="Helvetica" pitchFamily="2" charset="0"/>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'T4'!$A$1048441:$L$1048441</c15:sqref>
                  </c15:fullRef>
                </c:ext>
              </c:extLst>
              <c:f>'T4'!$A$1048441:$L$1048441</c:f>
              <c:strCache>
                <c:ptCount val="12"/>
                <c:pt idx="0">
                  <c:v>ينايـر
January</c:v>
                </c:pt>
                <c:pt idx="1">
                  <c:v>فبرايـر
February</c:v>
                </c:pt>
                <c:pt idx="2">
                  <c:v>مــارس
March</c:v>
                </c:pt>
                <c:pt idx="3">
                  <c:v>أبريــل
April</c:v>
                </c:pt>
                <c:pt idx="4">
                  <c:v>مايـــو
May</c:v>
                </c:pt>
                <c:pt idx="5">
                  <c:v>يونيــو
June</c:v>
                </c:pt>
                <c:pt idx="6">
                  <c:v>يوليــو
July</c:v>
                </c:pt>
                <c:pt idx="7">
                  <c:v>أغسطـس
August</c:v>
                </c:pt>
                <c:pt idx="8">
                  <c:v>سبتمبـر
September</c:v>
                </c:pt>
                <c:pt idx="9">
                  <c:v>أكتوبـر
October</c:v>
                </c:pt>
                <c:pt idx="10">
                  <c:v>نوفمبـر
November</c:v>
                </c:pt>
                <c:pt idx="11">
                  <c:v>ديسمبــر
December</c:v>
                </c:pt>
              </c:strCache>
            </c:strRef>
          </c:cat>
          <c:val>
            <c:numRef>
              <c:extLst>
                <c:ext xmlns:c15="http://schemas.microsoft.com/office/drawing/2012/chart" uri="{02D57815-91ED-43cb-92C2-25804820EDAC}">
                  <c15:fullRef>
                    <c15:sqref>'T4'!$C$8:$O$8</c15:sqref>
                  </c15:fullRef>
                </c:ext>
              </c:extLst>
              <c:f>'T4'!$C$8:$N$8</c:f>
              <c:numCache>
                <c:formatCode>0.0_);\(0.0\)</c:formatCode>
                <c:ptCount val="12"/>
                <c:pt idx="0">
                  <c:v>4.7</c:v>
                </c:pt>
                <c:pt idx="1">
                  <c:v>1.1000000000000001</c:v>
                </c:pt>
                <c:pt idx="2">
                  <c:v>4.5</c:v>
                </c:pt>
                <c:pt idx="3">
                  <c:v>4.2</c:v>
                </c:pt>
                <c:pt idx="4">
                  <c:v>8.5</c:v>
                </c:pt>
                <c:pt idx="5">
                  <c:v>10.1</c:v>
                </c:pt>
                <c:pt idx="6">
                  <c:v>9.6</c:v>
                </c:pt>
                <c:pt idx="7">
                  <c:v>10.9</c:v>
                </c:pt>
                <c:pt idx="8">
                  <c:v>10.7</c:v>
                </c:pt>
                <c:pt idx="9">
                  <c:v>8.8000000000000007</c:v>
                </c:pt>
                <c:pt idx="10">
                  <c:v>3.2</c:v>
                </c:pt>
                <c:pt idx="11">
                  <c:v>1</c:v>
                </c:pt>
              </c:numCache>
            </c:numRef>
          </c:val>
          <c:smooth val="0"/>
          <c:extLst>
            <c:ext xmlns:c16="http://schemas.microsoft.com/office/drawing/2014/chart" uri="{C3380CC4-5D6E-409C-BE32-E72D297353CC}">
              <c16:uniqueId val="{0000001B-15DC-41D6-A8FB-5B898F350881}"/>
            </c:ext>
          </c:extLst>
        </c:ser>
        <c:ser>
          <c:idx val="2"/>
          <c:order val="2"/>
          <c:tx>
            <c:strRef>
              <c:f>'T4'!$B$9</c:f>
              <c:strCache>
                <c:ptCount val="1"/>
                <c:pt idx="0">
                  <c:v>أقصى ساعات سطوع
Maximum Sunshine Hours</c:v>
                </c:pt>
              </c:strCache>
            </c:strRef>
          </c:tx>
          <c:spPr>
            <a:ln w="19050" cap="rnd">
              <a:solidFill>
                <a:srgbClr val="C1001F"/>
              </a:solidFill>
              <a:round/>
            </a:ln>
            <a:effectLst/>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1C-15DC-41D6-A8FB-5B898F350881}"/>
                </c:ext>
              </c:extLst>
            </c:dLbl>
            <c:dLbl>
              <c:idx val="1"/>
              <c:delete val="1"/>
              <c:extLst>
                <c:ext xmlns:c15="http://schemas.microsoft.com/office/drawing/2012/chart" uri="{CE6537A1-D6FC-4f65-9D91-7224C49458BB}"/>
                <c:ext xmlns:c16="http://schemas.microsoft.com/office/drawing/2014/chart" uri="{C3380CC4-5D6E-409C-BE32-E72D297353CC}">
                  <c16:uniqueId val="{0000001D-15DC-41D6-A8FB-5B898F350881}"/>
                </c:ext>
              </c:extLst>
            </c:dLbl>
            <c:dLbl>
              <c:idx val="2"/>
              <c:delete val="1"/>
              <c:extLst>
                <c:ext xmlns:c15="http://schemas.microsoft.com/office/drawing/2012/chart" uri="{CE6537A1-D6FC-4f65-9D91-7224C49458BB}"/>
                <c:ext xmlns:c16="http://schemas.microsoft.com/office/drawing/2014/chart" uri="{C3380CC4-5D6E-409C-BE32-E72D297353CC}">
                  <c16:uniqueId val="{0000001E-15DC-41D6-A8FB-5B898F350881}"/>
                </c:ext>
              </c:extLst>
            </c:dLbl>
            <c:dLbl>
              <c:idx val="3"/>
              <c:delete val="1"/>
              <c:extLst>
                <c:ext xmlns:c15="http://schemas.microsoft.com/office/drawing/2012/chart" uri="{CE6537A1-D6FC-4f65-9D91-7224C49458BB}"/>
                <c:ext xmlns:c16="http://schemas.microsoft.com/office/drawing/2014/chart" uri="{C3380CC4-5D6E-409C-BE32-E72D297353CC}">
                  <c16:uniqueId val="{0000001F-15DC-41D6-A8FB-5B898F350881}"/>
                </c:ext>
              </c:extLst>
            </c:dLbl>
            <c:dLbl>
              <c:idx val="4"/>
              <c:delete val="1"/>
              <c:extLst>
                <c:ext xmlns:c15="http://schemas.microsoft.com/office/drawing/2012/chart" uri="{CE6537A1-D6FC-4f65-9D91-7224C49458BB}"/>
                <c:ext xmlns:c16="http://schemas.microsoft.com/office/drawing/2014/chart" uri="{C3380CC4-5D6E-409C-BE32-E72D297353CC}">
                  <c16:uniqueId val="{00000020-15DC-41D6-A8FB-5B898F350881}"/>
                </c:ext>
              </c:extLst>
            </c:dLbl>
            <c:dLbl>
              <c:idx val="6"/>
              <c:delete val="1"/>
              <c:extLst>
                <c:ext xmlns:c15="http://schemas.microsoft.com/office/drawing/2012/chart" uri="{CE6537A1-D6FC-4f65-9D91-7224C49458BB}"/>
                <c:ext xmlns:c16="http://schemas.microsoft.com/office/drawing/2014/chart" uri="{C3380CC4-5D6E-409C-BE32-E72D297353CC}">
                  <c16:uniqueId val="{00000022-15DC-41D6-A8FB-5B898F350881}"/>
                </c:ext>
              </c:extLst>
            </c:dLbl>
            <c:dLbl>
              <c:idx val="7"/>
              <c:delete val="1"/>
              <c:extLst>
                <c:ext xmlns:c15="http://schemas.microsoft.com/office/drawing/2012/chart" uri="{CE6537A1-D6FC-4f65-9D91-7224C49458BB}"/>
                <c:ext xmlns:c16="http://schemas.microsoft.com/office/drawing/2014/chart" uri="{C3380CC4-5D6E-409C-BE32-E72D297353CC}">
                  <c16:uniqueId val="{00000023-15DC-41D6-A8FB-5B898F350881}"/>
                </c:ext>
              </c:extLst>
            </c:dLbl>
            <c:dLbl>
              <c:idx val="8"/>
              <c:delete val="1"/>
              <c:extLst>
                <c:ext xmlns:c15="http://schemas.microsoft.com/office/drawing/2012/chart" uri="{CE6537A1-D6FC-4f65-9D91-7224C49458BB}"/>
                <c:ext xmlns:c16="http://schemas.microsoft.com/office/drawing/2014/chart" uri="{C3380CC4-5D6E-409C-BE32-E72D297353CC}">
                  <c16:uniqueId val="{00000024-15DC-41D6-A8FB-5B898F350881}"/>
                </c:ext>
              </c:extLst>
            </c:dLbl>
            <c:dLbl>
              <c:idx val="9"/>
              <c:delete val="1"/>
              <c:extLst>
                <c:ext xmlns:c15="http://schemas.microsoft.com/office/drawing/2012/chart" uri="{CE6537A1-D6FC-4f65-9D91-7224C49458BB}"/>
                <c:ext xmlns:c16="http://schemas.microsoft.com/office/drawing/2014/chart" uri="{C3380CC4-5D6E-409C-BE32-E72D297353CC}">
                  <c16:uniqueId val="{00000025-15DC-41D6-A8FB-5B898F350881}"/>
                </c:ext>
              </c:extLst>
            </c:dLbl>
            <c:dLbl>
              <c:idx val="10"/>
              <c:delete val="1"/>
              <c:extLst>
                <c:ext xmlns:c15="http://schemas.microsoft.com/office/drawing/2012/chart" uri="{CE6537A1-D6FC-4f65-9D91-7224C49458BB}"/>
                <c:ext xmlns:c16="http://schemas.microsoft.com/office/drawing/2014/chart" uri="{C3380CC4-5D6E-409C-BE32-E72D297353CC}">
                  <c16:uniqueId val="{00000026-15DC-41D6-A8FB-5B898F35088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C1001F"/>
                    </a:solidFill>
                    <a:latin typeface="Helvetica" pitchFamily="2" charset="0"/>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'T4'!$A$1048441:$L$1048441</c15:sqref>
                  </c15:fullRef>
                </c:ext>
              </c:extLst>
              <c:f>'T4'!$A$1048441:$L$1048441</c:f>
              <c:strCache>
                <c:ptCount val="12"/>
                <c:pt idx="0">
                  <c:v>ينايـر
January</c:v>
                </c:pt>
                <c:pt idx="1">
                  <c:v>فبرايـر
February</c:v>
                </c:pt>
                <c:pt idx="2">
                  <c:v>مــارس
March</c:v>
                </c:pt>
                <c:pt idx="3">
                  <c:v>أبريــل
April</c:v>
                </c:pt>
                <c:pt idx="4">
                  <c:v>مايـــو
May</c:v>
                </c:pt>
                <c:pt idx="5">
                  <c:v>يونيــو
June</c:v>
                </c:pt>
                <c:pt idx="6">
                  <c:v>يوليــو
July</c:v>
                </c:pt>
                <c:pt idx="7">
                  <c:v>أغسطـس
August</c:v>
                </c:pt>
                <c:pt idx="8">
                  <c:v>سبتمبـر
September</c:v>
                </c:pt>
                <c:pt idx="9">
                  <c:v>أكتوبـر
October</c:v>
                </c:pt>
                <c:pt idx="10">
                  <c:v>نوفمبـر
November</c:v>
                </c:pt>
                <c:pt idx="11">
                  <c:v>ديسمبــر
December</c:v>
                </c:pt>
              </c:strCache>
            </c:strRef>
          </c:cat>
          <c:val>
            <c:numRef>
              <c:extLst>
                <c:ext xmlns:c15="http://schemas.microsoft.com/office/drawing/2012/chart" uri="{02D57815-91ED-43cb-92C2-25804820EDAC}">
                  <c15:fullRef>
                    <c15:sqref>'T4'!$C$9:$O$9</c15:sqref>
                  </c15:fullRef>
                </c:ext>
              </c:extLst>
              <c:f>'T4'!$C$9:$N$9</c:f>
              <c:numCache>
                <c:formatCode>0.0_);\(0.0\)</c:formatCode>
                <c:ptCount val="12"/>
                <c:pt idx="0">
                  <c:v>10.5</c:v>
                </c:pt>
                <c:pt idx="1">
                  <c:v>11.1</c:v>
                </c:pt>
                <c:pt idx="2">
                  <c:v>11.4</c:v>
                </c:pt>
                <c:pt idx="3">
                  <c:v>12.1</c:v>
                </c:pt>
                <c:pt idx="4">
                  <c:v>12.8</c:v>
                </c:pt>
                <c:pt idx="5">
                  <c:v>12.9</c:v>
                </c:pt>
                <c:pt idx="6">
                  <c:v>12.6</c:v>
                </c:pt>
                <c:pt idx="7">
                  <c:v>12.2</c:v>
                </c:pt>
                <c:pt idx="8">
                  <c:v>11.7</c:v>
                </c:pt>
                <c:pt idx="9">
                  <c:v>11</c:v>
                </c:pt>
                <c:pt idx="10">
                  <c:v>10.4</c:v>
                </c:pt>
                <c:pt idx="11">
                  <c:v>10.1</c:v>
                </c:pt>
              </c:numCache>
            </c:numRef>
          </c:val>
          <c:smooth val="0"/>
          <c:extLst>
            <c:ext xmlns:c16="http://schemas.microsoft.com/office/drawing/2014/chart" uri="{C3380CC4-5D6E-409C-BE32-E72D297353CC}">
              <c16:uniqueId val="{00000029-15DC-41D6-A8FB-5B898F350881}"/>
            </c:ext>
          </c:extLst>
        </c:ser>
        <c:dLbls>
          <c:dLblPos val="t"/>
          <c:showLegendKey val="0"/>
          <c:showVal val="1"/>
          <c:showCatName val="0"/>
          <c:showSerName val="0"/>
          <c:showPercent val="0"/>
          <c:showBubbleSize val="0"/>
        </c:dLbls>
        <c:smooth val="0"/>
        <c:axId val="1438343040"/>
        <c:axId val="1438345536"/>
      </c:lineChart>
      <c:catAx>
        <c:axId val="143834304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Helvetica" pitchFamily="2" charset="0"/>
                <a:ea typeface="+mn-ea"/>
                <a:cs typeface="+mn-cs"/>
              </a:defRPr>
            </a:pPr>
            <a:endParaRPr lang="en-US"/>
          </a:p>
        </c:txPr>
        <c:crossAx val="1438345536"/>
        <c:crosses val="autoZero"/>
        <c:auto val="1"/>
        <c:lblAlgn val="ctr"/>
        <c:lblOffset val="100"/>
        <c:noMultiLvlLbl val="1"/>
      </c:catAx>
      <c:valAx>
        <c:axId val="1438345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ar-BH" sz="1200" b="0" i="0" baseline="0">
                    <a:effectLst/>
                    <a:latin typeface="Sakkal Majalla" panose="02000000000000000000" pitchFamily="2" charset="-78"/>
                    <a:cs typeface="Sakkal Majalla" panose="02000000000000000000" pitchFamily="2" charset="-78"/>
                  </a:rPr>
                  <a:t>ساعة</a:t>
                </a:r>
                <a:r>
                  <a:rPr lang="en-US" sz="1200" b="0" i="0" baseline="0">
                    <a:effectLst/>
                    <a:latin typeface="Sakkal Majalla" panose="02000000000000000000" pitchFamily="2" charset="-78"/>
                    <a:cs typeface="Sakkal Majalla" panose="02000000000000000000" pitchFamily="2" charset="-78"/>
                  </a:rPr>
                  <a:t>/</a:t>
                </a:r>
                <a:r>
                  <a:rPr lang="ar-BH" sz="1200" b="0" i="0" baseline="0">
                    <a:effectLst/>
                    <a:latin typeface="Sakkal Majalla" panose="02000000000000000000" pitchFamily="2" charset="-78"/>
                    <a:cs typeface="Sakkal Majalla" panose="02000000000000000000" pitchFamily="2" charset="-78"/>
                  </a:rPr>
                  <a:t>يوم</a:t>
                </a:r>
                <a:endParaRPr lang="en-US" sz="1200">
                  <a:effectLst/>
                  <a:latin typeface="Sakkal Majalla" panose="02000000000000000000" pitchFamily="2" charset="-78"/>
                  <a:cs typeface="Sakkal Majalla" panose="02000000000000000000" pitchFamily="2" charset="-78"/>
                </a:endParaRPr>
              </a:p>
              <a:p>
                <a:pPr>
                  <a:defRPr/>
                </a:pPr>
                <a:r>
                  <a:rPr lang="en-US" sz="1000" b="0" i="0" baseline="0">
                    <a:effectLst/>
                    <a:latin typeface="Helvetica" pitchFamily="2" charset="0"/>
                  </a:rPr>
                  <a:t>Hour/Day</a:t>
                </a:r>
                <a:endParaRPr lang="en-US" sz="1000">
                  <a:effectLst/>
                  <a:latin typeface="Helvetica" pitchFamily="2" charset="0"/>
                </a:endParaRPr>
              </a:p>
            </c:rich>
          </c:tx>
          <c:layout>
            <c:manualLayout>
              <c:xMode val="edge"/>
              <c:yMode val="edge"/>
              <c:x val="5.3714285714285714E-2"/>
              <c:y val="1.5464178088850006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_);\(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Helvetica" pitchFamily="2" charset="0"/>
                <a:ea typeface="+mn-ea"/>
                <a:cs typeface="+mn-cs"/>
              </a:defRPr>
            </a:pPr>
            <a:endParaRPr lang="en-US"/>
          </a:p>
        </c:txPr>
        <c:crossAx val="1438343040"/>
        <c:crosses val="autoZero"/>
        <c:crossBetween val="between"/>
        <c:majorUnit val="4"/>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Sakkal Majalla" panose="02000000000000000000" pitchFamily="2" charset="-78"/>
              <a:ea typeface="+mn-ea"/>
              <a:cs typeface="Sakkal Majalla" panose="02000000000000000000" pitchFamily="2" charset="-78"/>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5989428341834784E-2"/>
          <c:y val="0.13580246913580246"/>
          <c:w val="0.88830329856108114"/>
          <c:h val="0.64747326723048504"/>
        </c:manualLayout>
      </c:layout>
      <c:lineChart>
        <c:grouping val="standard"/>
        <c:varyColors val="0"/>
        <c:ser>
          <c:idx val="0"/>
          <c:order val="0"/>
          <c:tx>
            <c:strRef>
              <c:f>'T5'!$B$7</c:f>
              <c:strCache>
                <c:ptCount val="1"/>
                <c:pt idx="0">
                  <c:v> متوسط سرعة الرياح
Mean Wind Speed</c:v>
                </c:pt>
              </c:strCache>
            </c:strRef>
          </c:tx>
          <c:spPr>
            <a:ln w="28575" cap="rnd">
              <a:solidFill>
                <a:srgbClr val="B59F54"/>
              </a:solidFill>
              <a:round/>
            </a:ln>
            <a:effectLst/>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0-56CC-4A71-AE83-2470C77ACA05}"/>
                </c:ext>
              </c:extLst>
            </c:dLbl>
            <c:dLbl>
              <c:idx val="1"/>
              <c:delete val="1"/>
              <c:extLst>
                <c:ext xmlns:c15="http://schemas.microsoft.com/office/drawing/2012/chart" uri="{CE6537A1-D6FC-4f65-9D91-7224C49458BB}"/>
                <c:ext xmlns:c16="http://schemas.microsoft.com/office/drawing/2014/chart" uri="{C3380CC4-5D6E-409C-BE32-E72D297353CC}">
                  <c16:uniqueId val="{00000001-56CC-4A71-AE83-2470C77ACA05}"/>
                </c:ext>
              </c:extLst>
            </c:dLbl>
            <c:dLbl>
              <c:idx val="2"/>
              <c:delete val="1"/>
              <c:extLst>
                <c:ext xmlns:c15="http://schemas.microsoft.com/office/drawing/2012/chart" uri="{CE6537A1-D6FC-4f65-9D91-7224C49458BB}"/>
                <c:ext xmlns:c16="http://schemas.microsoft.com/office/drawing/2014/chart" uri="{C3380CC4-5D6E-409C-BE32-E72D297353CC}">
                  <c16:uniqueId val="{00000002-56CC-4A71-AE83-2470C77ACA05}"/>
                </c:ext>
              </c:extLst>
            </c:dLbl>
            <c:dLbl>
              <c:idx val="3"/>
              <c:delete val="1"/>
              <c:extLst>
                <c:ext xmlns:c15="http://schemas.microsoft.com/office/drawing/2012/chart" uri="{CE6537A1-D6FC-4f65-9D91-7224C49458BB}"/>
                <c:ext xmlns:c16="http://schemas.microsoft.com/office/drawing/2014/chart" uri="{C3380CC4-5D6E-409C-BE32-E72D297353CC}">
                  <c16:uniqueId val="{00000003-56CC-4A71-AE83-2470C77ACA05}"/>
                </c:ext>
              </c:extLst>
            </c:dLbl>
            <c:dLbl>
              <c:idx val="4"/>
              <c:delete val="1"/>
              <c:extLst>
                <c:ext xmlns:c15="http://schemas.microsoft.com/office/drawing/2012/chart" uri="{CE6537A1-D6FC-4f65-9D91-7224C49458BB}"/>
                <c:ext xmlns:c16="http://schemas.microsoft.com/office/drawing/2014/chart" uri="{C3380CC4-5D6E-409C-BE32-E72D297353CC}">
                  <c16:uniqueId val="{00000004-56CC-4A71-AE83-2470C77ACA05}"/>
                </c:ext>
              </c:extLst>
            </c:dLbl>
            <c:dLbl>
              <c:idx val="6"/>
              <c:delete val="1"/>
              <c:extLst>
                <c:ext xmlns:c15="http://schemas.microsoft.com/office/drawing/2012/chart" uri="{CE6537A1-D6FC-4f65-9D91-7224C49458BB}"/>
                <c:ext xmlns:c16="http://schemas.microsoft.com/office/drawing/2014/chart" uri="{C3380CC4-5D6E-409C-BE32-E72D297353CC}">
                  <c16:uniqueId val="{00000005-56CC-4A71-AE83-2470C77ACA05}"/>
                </c:ext>
              </c:extLst>
            </c:dLbl>
            <c:dLbl>
              <c:idx val="8"/>
              <c:delete val="1"/>
              <c:extLst>
                <c:ext xmlns:c15="http://schemas.microsoft.com/office/drawing/2012/chart" uri="{CE6537A1-D6FC-4f65-9D91-7224C49458BB}"/>
                <c:ext xmlns:c16="http://schemas.microsoft.com/office/drawing/2014/chart" uri="{C3380CC4-5D6E-409C-BE32-E72D297353CC}">
                  <c16:uniqueId val="{00000006-56CC-4A71-AE83-2470C77ACA05}"/>
                </c:ext>
              </c:extLst>
            </c:dLbl>
            <c:dLbl>
              <c:idx val="9"/>
              <c:delete val="1"/>
              <c:extLst>
                <c:ext xmlns:c15="http://schemas.microsoft.com/office/drawing/2012/chart" uri="{CE6537A1-D6FC-4f65-9D91-7224C49458BB}"/>
                <c:ext xmlns:c16="http://schemas.microsoft.com/office/drawing/2014/chart" uri="{C3380CC4-5D6E-409C-BE32-E72D297353CC}">
                  <c16:uniqueId val="{00000007-56CC-4A71-AE83-2470C77ACA05}"/>
                </c:ext>
              </c:extLst>
            </c:dLbl>
            <c:dLbl>
              <c:idx val="10"/>
              <c:delete val="1"/>
              <c:extLst>
                <c:ext xmlns:c15="http://schemas.microsoft.com/office/drawing/2012/chart" uri="{CE6537A1-D6FC-4f65-9D91-7224C49458BB}"/>
                <c:ext xmlns:c16="http://schemas.microsoft.com/office/drawing/2014/chart" uri="{C3380CC4-5D6E-409C-BE32-E72D297353CC}">
                  <c16:uniqueId val="{00000008-56CC-4A71-AE83-2470C77ACA05}"/>
                </c:ext>
              </c:extLst>
            </c:dLbl>
            <c:dLbl>
              <c:idx val="11"/>
              <c:delete val="1"/>
              <c:extLst>
                <c:ext xmlns:c15="http://schemas.microsoft.com/office/drawing/2012/chart" uri="{CE6537A1-D6FC-4f65-9D91-7224C49458BB}"/>
                <c:ext xmlns:c16="http://schemas.microsoft.com/office/drawing/2014/chart" uri="{C3380CC4-5D6E-409C-BE32-E72D297353CC}">
                  <c16:uniqueId val="{00000009-56CC-4A71-AE83-2470C77ACA05}"/>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B59F54"/>
                    </a:solidFill>
                    <a:latin typeface="Helvetica" pitchFamily="2" charset="0"/>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'T5'!$A$1048510:$L$1048510</c15:sqref>
                  </c15:fullRef>
                </c:ext>
              </c:extLst>
              <c:f>'T5'!$A$1048510:$L$1048510</c:f>
              <c:strCache>
                <c:ptCount val="12"/>
                <c:pt idx="0">
                  <c:v>ينايـر
January</c:v>
                </c:pt>
                <c:pt idx="1">
                  <c:v>فبرايـر
February</c:v>
                </c:pt>
                <c:pt idx="2">
                  <c:v>مــارس
March</c:v>
                </c:pt>
                <c:pt idx="3">
                  <c:v>أبريــل
April</c:v>
                </c:pt>
                <c:pt idx="4">
                  <c:v>مايـــو
May</c:v>
                </c:pt>
                <c:pt idx="5">
                  <c:v>يونيــو
June</c:v>
                </c:pt>
                <c:pt idx="6">
                  <c:v>يوليــو
July</c:v>
                </c:pt>
                <c:pt idx="7">
                  <c:v>أغسطـس
August</c:v>
                </c:pt>
                <c:pt idx="8">
                  <c:v>سبتمبـر
September</c:v>
                </c:pt>
                <c:pt idx="9">
                  <c:v>أكتوبـر
October</c:v>
                </c:pt>
                <c:pt idx="10">
                  <c:v>نوفمبـر
November</c:v>
                </c:pt>
                <c:pt idx="11">
                  <c:v>ديسمبــر
December</c:v>
                </c:pt>
              </c:strCache>
            </c:strRef>
          </c:cat>
          <c:val>
            <c:numRef>
              <c:extLst>
                <c:ext xmlns:c15="http://schemas.microsoft.com/office/drawing/2012/chart" uri="{02D57815-91ED-43cb-92C2-25804820EDAC}">
                  <c15:fullRef>
                    <c15:sqref>'T5'!$C$7:$O$7</c15:sqref>
                  </c15:fullRef>
                </c:ext>
              </c:extLst>
              <c:f>'T5'!$C$7:$N$7</c:f>
              <c:numCache>
                <c:formatCode>0.0_);\(0.0\)</c:formatCode>
                <c:ptCount val="12"/>
                <c:pt idx="0">
                  <c:v>8.6999999999999993</c:v>
                </c:pt>
                <c:pt idx="1">
                  <c:v>10.3</c:v>
                </c:pt>
                <c:pt idx="2">
                  <c:v>10.6</c:v>
                </c:pt>
                <c:pt idx="3">
                  <c:v>8.9</c:v>
                </c:pt>
                <c:pt idx="4">
                  <c:v>7.1</c:v>
                </c:pt>
                <c:pt idx="5">
                  <c:v>11.6</c:v>
                </c:pt>
                <c:pt idx="6">
                  <c:v>7.5</c:v>
                </c:pt>
                <c:pt idx="7">
                  <c:v>6.6</c:v>
                </c:pt>
                <c:pt idx="8">
                  <c:v>8.6999999999999993</c:v>
                </c:pt>
                <c:pt idx="9">
                  <c:v>8.5</c:v>
                </c:pt>
                <c:pt idx="10">
                  <c:v>8</c:v>
                </c:pt>
                <c:pt idx="11">
                  <c:v>8.6</c:v>
                </c:pt>
              </c:numCache>
            </c:numRef>
          </c:val>
          <c:smooth val="0"/>
          <c:extLst>
            <c:ext xmlns:c15="http://schemas.microsoft.com/office/drawing/2012/chart" uri="{02D57815-91ED-43cb-92C2-25804820EDAC}">
              <c15:categoryFilterExceptions>
                <c15:categoryFilterException>
                  <c15:sqref>'T5'!$O$7</c15:sqref>
                  <c15:dLbl>
                    <c:idx val="11"/>
                    <c:delete val="1"/>
                    <c:extLst>
                      <c:ext uri="{CE6537A1-D6FC-4f65-9D91-7224C49458BB}"/>
                      <c:ext xmlns:c16="http://schemas.microsoft.com/office/drawing/2014/chart" uri="{C3380CC4-5D6E-409C-BE32-E72D297353CC}">
                        <c16:uniqueId val="{00000000-A231-4C5A-B186-39F02F2CB7DD}"/>
                      </c:ext>
                    </c:extLst>
                  </c15:dLbl>
                </c15:categoryFilterException>
              </c15:categoryFilterExceptions>
            </c:ext>
            <c:ext xmlns:c16="http://schemas.microsoft.com/office/drawing/2014/chart" uri="{C3380CC4-5D6E-409C-BE32-E72D297353CC}">
              <c16:uniqueId val="{0000000B-56CC-4A71-AE83-2470C77ACA05}"/>
            </c:ext>
          </c:extLst>
        </c:ser>
        <c:ser>
          <c:idx val="1"/>
          <c:order val="1"/>
          <c:tx>
            <c:strRef>
              <c:f>'T5'!$B$8</c:f>
              <c:strCache>
                <c:ptCount val="1"/>
                <c:pt idx="0">
                  <c:v> متوسط سرعة الرياح الأدنى
Mean Wind Speed lowest</c:v>
                </c:pt>
              </c:strCache>
            </c:strRef>
          </c:tx>
          <c:spPr>
            <a:ln w="19050" cap="rnd">
              <a:solidFill>
                <a:srgbClr val="622C1F"/>
              </a:solidFill>
              <a:round/>
            </a:ln>
            <a:effectLst/>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C-56CC-4A71-AE83-2470C77ACA05}"/>
                </c:ext>
              </c:extLst>
            </c:dLbl>
            <c:dLbl>
              <c:idx val="2"/>
              <c:delete val="1"/>
              <c:extLst>
                <c:ext xmlns:c15="http://schemas.microsoft.com/office/drawing/2012/chart" uri="{CE6537A1-D6FC-4f65-9D91-7224C49458BB}"/>
                <c:ext xmlns:c16="http://schemas.microsoft.com/office/drawing/2014/chart" uri="{C3380CC4-5D6E-409C-BE32-E72D297353CC}">
                  <c16:uniqueId val="{0000000D-56CC-4A71-AE83-2470C77ACA05}"/>
                </c:ext>
              </c:extLst>
            </c:dLbl>
            <c:dLbl>
              <c:idx val="3"/>
              <c:delete val="1"/>
              <c:extLst>
                <c:ext xmlns:c15="http://schemas.microsoft.com/office/drawing/2012/chart" uri="{CE6537A1-D6FC-4f65-9D91-7224C49458BB}"/>
                <c:ext xmlns:c16="http://schemas.microsoft.com/office/drawing/2014/chart" uri="{C3380CC4-5D6E-409C-BE32-E72D297353CC}">
                  <c16:uniqueId val="{0000000E-56CC-4A71-AE83-2470C77ACA05}"/>
                </c:ext>
              </c:extLst>
            </c:dLbl>
            <c:dLbl>
              <c:idx val="4"/>
              <c:delete val="1"/>
              <c:extLst>
                <c:ext xmlns:c15="http://schemas.microsoft.com/office/drawing/2012/chart" uri="{CE6537A1-D6FC-4f65-9D91-7224C49458BB}"/>
                <c:ext xmlns:c16="http://schemas.microsoft.com/office/drawing/2014/chart" uri="{C3380CC4-5D6E-409C-BE32-E72D297353CC}">
                  <c16:uniqueId val="{0000000F-56CC-4A71-AE83-2470C77ACA05}"/>
                </c:ext>
              </c:extLst>
            </c:dLbl>
            <c:dLbl>
              <c:idx val="5"/>
              <c:delete val="1"/>
              <c:extLst>
                <c:ext xmlns:c15="http://schemas.microsoft.com/office/drawing/2012/chart" uri="{CE6537A1-D6FC-4f65-9D91-7224C49458BB}"/>
                <c:ext xmlns:c16="http://schemas.microsoft.com/office/drawing/2014/chart" uri="{C3380CC4-5D6E-409C-BE32-E72D297353CC}">
                  <c16:uniqueId val="{00000010-56CC-4A71-AE83-2470C77ACA05}"/>
                </c:ext>
              </c:extLst>
            </c:dLbl>
            <c:dLbl>
              <c:idx val="6"/>
              <c:delete val="1"/>
              <c:extLst>
                <c:ext xmlns:c15="http://schemas.microsoft.com/office/drawing/2012/chart" uri="{CE6537A1-D6FC-4f65-9D91-7224C49458BB}"/>
                <c:ext xmlns:c16="http://schemas.microsoft.com/office/drawing/2014/chart" uri="{C3380CC4-5D6E-409C-BE32-E72D297353CC}">
                  <c16:uniqueId val="{00000011-56CC-4A71-AE83-2470C77ACA05}"/>
                </c:ext>
              </c:extLst>
            </c:dLbl>
            <c:dLbl>
              <c:idx val="8"/>
              <c:delete val="1"/>
              <c:extLst>
                <c:ext xmlns:c15="http://schemas.microsoft.com/office/drawing/2012/chart" uri="{CE6537A1-D6FC-4f65-9D91-7224C49458BB}"/>
                <c:ext xmlns:c16="http://schemas.microsoft.com/office/drawing/2014/chart" uri="{C3380CC4-5D6E-409C-BE32-E72D297353CC}">
                  <c16:uniqueId val="{00000012-56CC-4A71-AE83-2470C77ACA05}"/>
                </c:ext>
              </c:extLst>
            </c:dLbl>
            <c:dLbl>
              <c:idx val="9"/>
              <c:delete val="1"/>
              <c:extLst>
                <c:ext xmlns:c15="http://schemas.microsoft.com/office/drawing/2012/chart" uri="{CE6537A1-D6FC-4f65-9D91-7224C49458BB}"/>
                <c:ext xmlns:c16="http://schemas.microsoft.com/office/drawing/2014/chart" uri="{C3380CC4-5D6E-409C-BE32-E72D297353CC}">
                  <c16:uniqueId val="{00000013-56CC-4A71-AE83-2470C77ACA05}"/>
                </c:ext>
              </c:extLst>
            </c:dLbl>
            <c:dLbl>
              <c:idx val="10"/>
              <c:delete val="1"/>
              <c:extLst>
                <c:ext xmlns:c15="http://schemas.microsoft.com/office/drawing/2012/chart" uri="{CE6537A1-D6FC-4f65-9D91-7224C49458BB}"/>
                <c:ext xmlns:c16="http://schemas.microsoft.com/office/drawing/2014/chart" uri="{C3380CC4-5D6E-409C-BE32-E72D297353CC}">
                  <c16:uniqueId val="{00000014-56CC-4A71-AE83-2470C77ACA05}"/>
                </c:ext>
              </c:extLst>
            </c:dLbl>
            <c:dLbl>
              <c:idx val="11"/>
              <c:delete val="1"/>
              <c:extLst>
                <c:ext xmlns:c15="http://schemas.microsoft.com/office/drawing/2012/chart" uri="{CE6537A1-D6FC-4f65-9D91-7224C49458BB}"/>
                <c:ext xmlns:c16="http://schemas.microsoft.com/office/drawing/2014/chart" uri="{C3380CC4-5D6E-409C-BE32-E72D297353CC}">
                  <c16:uniqueId val="{00000015-56CC-4A71-AE83-2470C77ACA0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622C1F"/>
                    </a:solidFill>
                    <a:latin typeface="Helvetica" pitchFamily="2" charset="0"/>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'T5'!$A$1048510:$L$1048510</c15:sqref>
                  </c15:fullRef>
                </c:ext>
              </c:extLst>
              <c:f>'T5'!$A$1048510:$L$1048510</c:f>
              <c:strCache>
                <c:ptCount val="12"/>
                <c:pt idx="0">
                  <c:v>ينايـر
January</c:v>
                </c:pt>
                <c:pt idx="1">
                  <c:v>فبرايـر
February</c:v>
                </c:pt>
                <c:pt idx="2">
                  <c:v>مــارس
March</c:v>
                </c:pt>
                <c:pt idx="3">
                  <c:v>أبريــل
April</c:v>
                </c:pt>
                <c:pt idx="4">
                  <c:v>مايـــو
May</c:v>
                </c:pt>
                <c:pt idx="5">
                  <c:v>يونيــو
June</c:v>
                </c:pt>
                <c:pt idx="6">
                  <c:v>يوليــو
July</c:v>
                </c:pt>
                <c:pt idx="7">
                  <c:v>أغسطـس
August</c:v>
                </c:pt>
                <c:pt idx="8">
                  <c:v>سبتمبـر
September</c:v>
                </c:pt>
                <c:pt idx="9">
                  <c:v>أكتوبـر
October</c:v>
                </c:pt>
                <c:pt idx="10">
                  <c:v>نوفمبـر
November</c:v>
                </c:pt>
                <c:pt idx="11">
                  <c:v>ديسمبــر
December</c:v>
                </c:pt>
              </c:strCache>
            </c:strRef>
          </c:cat>
          <c:val>
            <c:numRef>
              <c:extLst>
                <c:ext xmlns:c15="http://schemas.microsoft.com/office/drawing/2012/chart" uri="{02D57815-91ED-43cb-92C2-25804820EDAC}">
                  <c15:fullRef>
                    <c15:sqref>'T5'!$C$8:$O$8</c15:sqref>
                  </c15:fullRef>
                </c:ext>
              </c:extLst>
              <c:f>'T5'!$C$8:$N$8</c:f>
              <c:numCache>
                <c:formatCode>0.0_);\(0.0\)</c:formatCode>
                <c:ptCount val="12"/>
                <c:pt idx="0">
                  <c:v>4.2</c:v>
                </c:pt>
                <c:pt idx="1">
                  <c:v>4.8</c:v>
                </c:pt>
                <c:pt idx="2">
                  <c:v>4.5999999999999996</c:v>
                </c:pt>
                <c:pt idx="3">
                  <c:v>3.3</c:v>
                </c:pt>
                <c:pt idx="4">
                  <c:v>2.2000000000000002</c:v>
                </c:pt>
                <c:pt idx="5">
                  <c:v>4.7</c:v>
                </c:pt>
                <c:pt idx="6">
                  <c:v>2.2000000000000002</c:v>
                </c:pt>
                <c:pt idx="7">
                  <c:v>2.1</c:v>
                </c:pt>
                <c:pt idx="8">
                  <c:v>3.2</c:v>
                </c:pt>
                <c:pt idx="9">
                  <c:v>3.5</c:v>
                </c:pt>
                <c:pt idx="10">
                  <c:v>2.8</c:v>
                </c:pt>
                <c:pt idx="11">
                  <c:v>3.9</c:v>
                </c:pt>
              </c:numCache>
            </c:numRef>
          </c:val>
          <c:smooth val="0"/>
          <c:extLst>
            <c:ext xmlns:c15="http://schemas.microsoft.com/office/drawing/2012/chart" uri="{02D57815-91ED-43cb-92C2-25804820EDAC}">
              <c15:categoryFilterExceptions>
                <c15:categoryFilterException>
                  <c15:sqref>'T5'!$O$8</c15:sqref>
                  <c15:dLbl>
                    <c:idx val="11"/>
                    <c:delete val="1"/>
                    <c:extLst>
                      <c:ext uri="{CE6537A1-D6FC-4f65-9D91-7224C49458BB}"/>
                      <c:ext xmlns:c16="http://schemas.microsoft.com/office/drawing/2014/chart" uri="{C3380CC4-5D6E-409C-BE32-E72D297353CC}">
                        <c16:uniqueId val="{00000001-A231-4C5A-B186-39F02F2CB7DD}"/>
                      </c:ext>
                    </c:extLst>
                  </c15:dLbl>
                </c15:categoryFilterException>
              </c15:categoryFilterExceptions>
            </c:ext>
            <c:ext xmlns:c16="http://schemas.microsoft.com/office/drawing/2014/chart" uri="{C3380CC4-5D6E-409C-BE32-E72D297353CC}">
              <c16:uniqueId val="{00000017-56CC-4A71-AE83-2470C77ACA05}"/>
            </c:ext>
          </c:extLst>
        </c:ser>
        <c:ser>
          <c:idx val="2"/>
          <c:order val="2"/>
          <c:tx>
            <c:strRef>
              <c:f>'T5'!$B$9</c:f>
              <c:strCache>
                <c:ptCount val="1"/>
                <c:pt idx="0">
                  <c:v> متوسط سرعة الرياح القصوى
Mean Wind Speed hieghest</c:v>
                </c:pt>
              </c:strCache>
            </c:strRef>
          </c:tx>
          <c:spPr>
            <a:ln w="19050" cap="rnd">
              <a:solidFill>
                <a:srgbClr val="C1001F"/>
              </a:solidFill>
              <a:round/>
            </a:ln>
            <a:effectLst/>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18-56CC-4A71-AE83-2470C77ACA05}"/>
                </c:ext>
              </c:extLst>
            </c:dLbl>
            <c:dLbl>
              <c:idx val="1"/>
              <c:delete val="1"/>
              <c:extLst>
                <c:ext xmlns:c15="http://schemas.microsoft.com/office/drawing/2012/chart" uri="{CE6537A1-D6FC-4f65-9D91-7224C49458BB}"/>
                <c:ext xmlns:c16="http://schemas.microsoft.com/office/drawing/2014/chart" uri="{C3380CC4-5D6E-409C-BE32-E72D297353CC}">
                  <c16:uniqueId val="{00000019-56CC-4A71-AE83-2470C77ACA05}"/>
                </c:ext>
              </c:extLst>
            </c:dLbl>
            <c:dLbl>
              <c:idx val="2"/>
              <c:delete val="1"/>
              <c:extLst>
                <c:ext xmlns:c15="http://schemas.microsoft.com/office/drawing/2012/chart" uri="{CE6537A1-D6FC-4f65-9D91-7224C49458BB}"/>
                <c:ext xmlns:c16="http://schemas.microsoft.com/office/drawing/2014/chart" uri="{C3380CC4-5D6E-409C-BE32-E72D297353CC}">
                  <c16:uniqueId val="{0000001A-56CC-4A71-AE83-2470C77ACA05}"/>
                </c:ext>
              </c:extLst>
            </c:dLbl>
            <c:dLbl>
              <c:idx val="3"/>
              <c:delete val="1"/>
              <c:extLst>
                <c:ext xmlns:c15="http://schemas.microsoft.com/office/drawing/2012/chart" uri="{CE6537A1-D6FC-4f65-9D91-7224C49458BB}"/>
                <c:ext xmlns:c16="http://schemas.microsoft.com/office/drawing/2014/chart" uri="{C3380CC4-5D6E-409C-BE32-E72D297353CC}">
                  <c16:uniqueId val="{0000001B-56CC-4A71-AE83-2470C77ACA05}"/>
                </c:ext>
              </c:extLst>
            </c:dLbl>
            <c:dLbl>
              <c:idx val="4"/>
              <c:delete val="1"/>
              <c:extLst>
                <c:ext xmlns:c15="http://schemas.microsoft.com/office/drawing/2012/chart" uri="{CE6537A1-D6FC-4f65-9D91-7224C49458BB}"/>
                <c:ext xmlns:c16="http://schemas.microsoft.com/office/drawing/2014/chart" uri="{C3380CC4-5D6E-409C-BE32-E72D297353CC}">
                  <c16:uniqueId val="{0000001C-56CC-4A71-AE83-2470C77ACA05}"/>
                </c:ext>
              </c:extLst>
            </c:dLbl>
            <c:dLbl>
              <c:idx val="6"/>
              <c:delete val="1"/>
              <c:extLst>
                <c:ext xmlns:c15="http://schemas.microsoft.com/office/drawing/2012/chart" uri="{CE6537A1-D6FC-4f65-9D91-7224C49458BB}"/>
                <c:ext xmlns:c16="http://schemas.microsoft.com/office/drawing/2014/chart" uri="{C3380CC4-5D6E-409C-BE32-E72D297353CC}">
                  <c16:uniqueId val="{0000001D-56CC-4A71-AE83-2470C77ACA05}"/>
                </c:ext>
              </c:extLst>
            </c:dLbl>
            <c:dLbl>
              <c:idx val="8"/>
              <c:delete val="1"/>
              <c:extLst>
                <c:ext xmlns:c15="http://schemas.microsoft.com/office/drawing/2012/chart" uri="{CE6537A1-D6FC-4f65-9D91-7224C49458BB}"/>
                <c:ext xmlns:c16="http://schemas.microsoft.com/office/drawing/2014/chart" uri="{C3380CC4-5D6E-409C-BE32-E72D297353CC}">
                  <c16:uniqueId val="{0000001E-56CC-4A71-AE83-2470C77ACA05}"/>
                </c:ext>
              </c:extLst>
            </c:dLbl>
            <c:dLbl>
              <c:idx val="9"/>
              <c:delete val="1"/>
              <c:extLst>
                <c:ext xmlns:c15="http://schemas.microsoft.com/office/drawing/2012/chart" uri="{CE6537A1-D6FC-4f65-9D91-7224C49458BB}"/>
                <c:ext xmlns:c16="http://schemas.microsoft.com/office/drawing/2014/chart" uri="{C3380CC4-5D6E-409C-BE32-E72D297353CC}">
                  <c16:uniqueId val="{0000001F-56CC-4A71-AE83-2470C77ACA05}"/>
                </c:ext>
              </c:extLst>
            </c:dLbl>
            <c:dLbl>
              <c:idx val="10"/>
              <c:delete val="1"/>
              <c:extLst>
                <c:ext xmlns:c15="http://schemas.microsoft.com/office/drawing/2012/chart" uri="{CE6537A1-D6FC-4f65-9D91-7224C49458BB}"/>
                <c:ext xmlns:c16="http://schemas.microsoft.com/office/drawing/2014/chart" uri="{C3380CC4-5D6E-409C-BE32-E72D297353CC}">
                  <c16:uniqueId val="{00000020-56CC-4A71-AE83-2470C77ACA05}"/>
                </c:ext>
              </c:extLst>
            </c:dLbl>
            <c:dLbl>
              <c:idx val="11"/>
              <c:delete val="1"/>
              <c:extLst>
                <c:ext xmlns:c15="http://schemas.microsoft.com/office/drawing/2012/chart" uri="{CE6537A1-D6FC-4f65-9D91-7224C49458BB}"/>
                <c:ext xmlns:c16="http://schemas.microsoft.com/office/drawing/2014/chart" uri="{C3380CC4-5D6E-409C-BE32-E72D297353CC}">
                  <c16:uniqueId val="{00000021-56CC-4A71-AE83-2470C77ACA0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C1001F"/>
                    </a:solidFill>
                    <a:latin typeface="Helvetica" pitchFamily="2" charset="0"/>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'T5'!$A$1048510:$L$1048510</c15:sqref>
                  </c15:fullRef>
                </c:ext>
              </c:extLst>
              <c:f>'T5'!$A$1048510:$L$1048510</c:f>
              <c:strCache>
                <c:ptCount val="12"/>
                <c:pt idx="0">
                  <c:v>ينايـر
January</c:v>
                </c:pt>
                <c:pt idx="1">
                  <c:v>فبرايـر
February</c:v>
                </c:pt>
                <c:pt idx="2">
                  <c:v>مــارس
March</c:v>
                </c:pt>
                <c:pt idx="3">
                  <c:v>أبريــل
April</c:v>
                </c:pt>
                <c:pt idx="4">
                  <c:v>مايـــو
May</c:v>
                </c:pt>
                <c:pt idx="5">
                  <c:v>يونيــو
June</c:v>
                </c:pt>
                <c:pt idx="6">
                  <c:v>يوليــو
July</c:v>
                </c:pt>
                <c:pt idx="7">
                  <c:v>أغسطـس
August</c:v>
                </c:pt>
                <c:pt idx="8">
                  <c:v>سبتمبـر
September</c:v>
                </c:pt>
                <c:pt idx="9">
                  <c:v>أكتوبـر
October</c:v>
                </c:pt>
                <c:pt idx="10">
                  <c:v>نوفمبـر
November</c:v>
                </c:pt>
                <c:pt idx="11">
                  <c:v>ديسمبــر
December</c:v>
                </c:pt>
              </c:strCache>
            </c:strRef>
          </c:cat>
          <c:val>
            <c:numRef>
              <c:extLst>
                <c:ext xmlns:c15="http://schemas.microsoft.com/office/drawing/2012/chart" uri="{02D57815-91ED-43cb-92C2-25804820EDAC}">
                  <c15:fullRef>
                    <c15:sqref>'T5'!$C$9:$O$9</c15:sqref>
                  </c15:fullRef>
                </c:ext>
              </c:extLst>
              <c:f>'T5'!$C$9:$N$9</c:f>
              <c:numCache>
                <c:formatCode>0.0_);\(0.0\)</c:formatCode>
                <c:ptCount val="12"/>
                <c:pt idx="0">
                  <c:v>13.6</c:v>
                </c:pt>
                <c:pt idx="1">
                  <c:v>15.3</c:v>
                </c:pt>
                <c:pt idx="2">
                  <c:v>16.600000000000001</c:v>
                </c:pt>
                <c:pt idx="3">
                  <c:v>14.2</c:v>
                </c:pt>
                <c:pt idx="4">
                  <c:v>12.7</c:v>
                </c:pt>
                <c:pt idx="5">
                  <c:v>18.100000000000001</c:v>
                </c:pt>
                <c:pt idx="6">
                  <c:v>13.3</c:v>
                </c:pt>
                <c:pt idx="7">
                  <c:v>11.5</c:v>
                </c:pt>
                <c:pt idx="8">
                  <c:v>14.2</c:v>
                </c:pt>
                <c:pt idx="9">
                  <c:v>13</c:v>
                </c:pt>
                <c:pt idx="10">
                  <c:v>13.2</c:v>
                </c:pt>
                <c:pt idx="11">
                  <c:v>13.6</c:v>
                </c:pt>
              </c:numCache>
            </c:numRef>
          </c:val>
          <c:smooth val="0"/>
          <c:extLst>
            <c:ext xmlns:c15="http://schemas.microsoft.com/office/drawing/2012/chart" uri="{02D57815-91ED-43cb-92C2-25804820EDAC}">
              <c15:categoryFilterExceptions>
                <c15:categoryFilterException>
                  <c15:sqref>'T5'!$O$9</c15:sqref>
                  <c15:dLbl>
                    <c:idx val="11"/>
                    <c:delete val="1"/>
                    <c:extLst>
                      <c:ext uri="{CE6537A1-D6FC-4f65-9D91-7224C49458BB}"/>
                      <c:ext xmlns:c16="http://schemas.microsoft.com/office/drawing/2014/chart" uri="{C3380CC4-5D6E-409C-BE32-E72D297353CC}">
                        <c16:uniqueId val="{00000002-A231-4C5A-B186-39F02F2CB7DD}"/>
                      </c:ext>
                    </c:extLst>
                  </c15:dLbl>
                </c15:categoryFilterException>
              </c15:categoryFilterExceptions>
            </c:ext>
            <c:ext xmlns:c16="http://schemas.microsoft.com/office/drawing/2014/chart" uri="{C3380CC4-5D6E-409C-BE32-E72D297353CC}">
              <c16:uniqueId val="{00000023-56CC-4A71-AE83-2470C77ACA05}"/>
            </c:ext>
          </c:extLst>
        </c:ser>
        <c:dLbls>
          <c:dLblPos val="t"/>
          <c:showLegendKey val="0"/>
          <c:showVal val="1"/>
          <c:showCatName val="0"/>
          <c:showSerName val="0"/>
          <c:showPercent val="0"/>
          <c:showBubbleSize val="0"/>
        </c:dLbls>
        <c:smooth val="0"/>
        <c:axId val="962847360"/>
        <c:axId val="962851520"/>
      </c:lineChart>
      <c:catAx>
        <c:axId val="96284736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Helvetica" pitchFamily="2" charset="0"/>
                <a:ea typeface="+mn-ea"/>
                <a:cs typeface="+mn-cs"/>
              </a:defRPr>
            </a:pPr>
            <a:endParaRPr lang="en-US"/>
          </a:p>
        </c:txPr>
        <c:crossAx val="962851520"/>
        <c:crosses val="autoZero"/>
        <c:auto val="1"/>
        <c:lblAlgn val="ctr"/>
        <c:lblOffset val="100"/>
        <c:noMultiLvlLbl val="1"/>
      </c:catAx>
      <c:valAx>
        <c:axId val="96285152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200" b="0" i="0" u="none" strike="noStrike" kern="1200" baseline="0">
                    <a:solidFill>
                      <a:schemeClr val="tx1">
                        <a:lumMod val="65000"/>
                        <a:lumOff val="35000"/>
                      </a:schemeClr>
                    </a:solidFill>
                    <a:latin typeface="Sakkal Majalla" panose="02000000000000000000" pitchFamily="2" charset="-78"/>
                    <a:ea typeface="+mn-ea"/>
                    <a:cs typeface="Sakkal Majalla" panose="02000000000000000000" pitchFamily="2" charset="-78"/>
                  </a:defRPr>
                </a:pPr>
                <a:r>
                  <a:rPr lang="ar-BH" sz="1200">
                    <a:latin typeface="Sakkal Majalla" panose="02000000000000000000" pitchFamily="2" charset="-78"/>
                    <a:cs typeface="Sakkal Majalla" panose="02000000000000000000" pitchFamily="2" charset="-78"/>
                  </a:rPr>
                  <a:t>عقدة</a:t>
                </a:r>
              </a:p>
              <a:p>
                <a:pPr>
                  <a:defRPr sz="1200">
                    <a:latin typeface="Sakkal Majalla" panose="02000000000000000000" pitchFamily="2" charset="-78"/>
                    <a:cs typeface="Sakkal Majalla" panose="02000000000000000000" pitchFamily="2" charset="-78"/>
                  </a:defRPr>
                </a:pPr>
                <a:r>
                  <a:rPr lang="en-US" sz="1000">
                    <a:latin typeface="Helvetica" pitchFamily="2" charset="0"/>
                    <a:cs typeface="Sakkal Majalla" panose="02000000000000000000" pitchFamily="2" charset="-78"/>
                  </a:rPr>
                  <a:t>Knot</a:t>
                </a:r>
                <a:endParaRPr lang="en-US" sz="1200">
                  <a:latin typeface="Helvetica" pitchFamily="2" charset="0"/>
                  <a:cs typeface="Sakkal Majalla" panose="02000000000000000000" pitchFamily="2" charset="-78"/>
                </a:endParaRPr>
              </a:p>
            </c:rich>
          </c:tx>
          <c:layout>
            <c:manualLayout>
              <c:xMode val="edge"/>
              <c:yMode val="edge"/>
              <c:x val="5.1405621045002521E-2"/>
              <c:y val="4.2626616117429777E-4"/>
            </c:manualLayout>
          </c:layout>
          <c:overlay val="0"/>
          <c:spPr>
            <a:noFill/>
            <a:ln>
              <a:noFill/>
            </a:ln>
            <a:effectLst/>
          </c:spPr>
          <c:txPr>
            <a:bodyPr rot="0" spcFirstLastPara="1" vertOverflow="ellipsis" wrap="square" anchor="ctr" anchorCtr="1"/>
            <a:lstStyle/>
            <a:p>
              <a:pPr>
                <a:defRPr sz="1200" b="0" i="0" u="none" strike="noStrike" kern="1200" baseline="0">
                  <a:solidFill>
                    <a:schemeClr val="tx1">
                      <a:lumMod val="65000"/>
                      <a:lumOff val="35000"/>
                    </a:schemeClr>
                  </a:solidFill>
                  <a:latin typeface="Sakkal Majalla" panose="02000000000000000000" pitchFamily="2" charset="-78"/>
                  <a:ea typeface="+mn-ea"/>
                  <a:cs typeface="Sakkal Majalla" panose="02000000000000000000" pitchFamily="2" charset="-78"/>
                </a:defRPr>
              </a:pPr>
              <a:endParaRPr lang="en-US"/>
            </a:p>
          </c:txPr>
        </c:title>
        <c:numFmt formatCode="0_);\(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Helvetica" pitchFamily="2" charset="0"/>
                <a:ea typeface="+mn-ea"/>
                <a:cs typeface="+mn-cs"/>
              </a:defRPr>
            </a:pPr>
            <a:endParaRPr lang="en-US"/>
          </a:p>
        </c:txPr>
        <c:crossAx val="962847360"/>
        <c:crosses val="autoZero"/>
        <c:crossBetween val="between"/>
        <c:majorUnit val="4"/>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Sakkal Majalla" panose="02000000000000000000" pitchFamily="2" charset="-78"/>
              <a:ea typeface="+mn-ea"/>
              <a:cs typeface="Sakkal Majalla" panose="02000000000000000000" pitchFamily="2" charset="-78"/>
            </a:defRPr>
          </a:pPr>
          <a:endParaRPr lang="en-US"/>
        </a:p>
      </c:txPr>
    </c:legend>
    <c:plotVisOnly val="1"/>
    <c:dispBlanksAs val="gap"/>
    <c:showDLblsOverMax val="0"/>
  </c:chart>
  <c:spPr>
    <a:solidFill>
      <a:schemeClr val="bg1"/>
    </a:solidFill>
    <a:ln w="9525" cap="flat" cmpd="sng" algn="ctr">
      <a:solidFill>
        <a:schemeClr val="bg1"/>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049764656244692"/>
          <c:y val="0.12938006959939477"/>
          <c:w val="0.88419268050783839"/>
          <c:h val="0.7245148065472039"/>
        </c:manualLayout>
      </c:layout>
      <c:barChart>
        <c:barDir val="col"/>
        <c:grouping val="clustered"/>
        <c:varyColors val="0"/>
        <c:ser>
          <c:idx val="0"/>
          <c:order val="0"/>
          <c:tx>
            <c:strRef>
              <c:f>'T6'!$B$1048532</c:f>
              <c:strCache>
                <c:ptCount val="1"/>
                <c:pt idx="0">
                  <c:v>العواصف الرعدية - Thunder Storm</c:v>
                </c:pt>
              </c:strCache>
            </c:strRef>
          </c:tx>
          <c:spPr>
            <a:solidFill>
              <a:srgbClr val="B59F54"/>
            </a:solidFill>
            <a:ln>
              <a:solidFill>
                <a:srgbClr val="B59F54"/>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B59F54"/>
                    </a:solidFill>
                    <a:latin typeface="Helvetica" pitchFamily="2" charset="0"/>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'T6'!$A$1048532:$A$1048536</c:f>
              <c:numCache>
                <c:formatCode>General</c:formatCode>
                <c:ptCount val="5"/>
                <c:pt idx="0">
                  <c:v>2017</c:v>
                </c:pt>
                <c:pt idx="1">
                  <c:v>2018</c:v>
                </c:pt>
                <c:pt idx="2">
                  <c:v>2019</c:v>
                </c:pt>
                <c:pt idx="3">
                  <c:v>2020</c:v>
                </c:pt>
                <c:pt idx="4">
                  <c:v>2021</c:v>
                </c:pt>
              </c:numCache>
            </c:numRef>
          </c:cat>
          <c:val>
            <c:numRef>
              <c:f>'T6'!$C$1048532:$C$1048536</c:f>
              <c:numCache>
                <c:formatCode>General</c:formatCode>
                <c:ptCount val="5"/>
                <c:pt idx="0">
                  <c:v>17</c:v>
                </c:pt>
                <c:pt idx="1">
                  <c:v>15</c:v>
                </c:pt>
                <c:pt idx="2">
                  <c:v>22</c:v>
                </c:pt>
                <c:pt idx="3">
                  <c:v>12</c:v>
                </c:pt>
                <c:pt idx="4">
                  <c:v>5</c:v>
                </c:pt>
              </c:numCache>
            </c:numRef>
          </c:val>
          <c:extLst>
            <c:ext xmlns:c16="http://schemas.microsoft.com/office/drawing/2014/chart" uri="{C3380CC4-5D6E-409C-BE32-E72D297353CC}">
              <c16:uniqueId val="{00000000-82AB-4F02-B8FA-4652B5F08D6F}"/>
            </c:ext>
          </c:extLst>
        </c:ser>
        <c:ser>
          <c:idx val="1"/>
          <c:order val="1"/>
          <c:tx>
            <c:strRef>
              <c:f>'T6'!$B$1048537</c:f>
              <c:strCache>
                <c:ptCount val="1"/>
                <c:pt idx="0">
                  <c:v>العواصف الرملية  - Dust Storm</c:v>
                </c:pt>
              </c:strCache>
            </c:strRef>
          </c:tx>
          <c:spPr>
            <a:solidFill>
              <a:srgbClr val="622C1F"/>
            </a:solidFill>
            <a:ln>
              <a:solidFill>
                <a:srgbClr val="622C1F"/>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622C1F"/>
                    </a:solidFill>
                    <a:latin typeface="Helvetica" pitchFamily="2" charset="0"/>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'T6'!$A$1048532:$A$1048536</c:f>
              <c:numCache>
                <c:formatCode>General</c:formatCode>
                <c:ptCount val="5"/>
                <c:pt idx="0">
                  <c:v>2017</c:v>
                </c:pt>
                <c:pt idx="1">
                  <c:v>2018</c:v>
                </c:pt>
                <c:pt idx="2">
                  <c:v>2019</c:v>
                </c:pt>
                <c:pt idx="3">
                  <c:v>2020</c:v>
                </c:pt>
                <c:pt idx="4">
                  <c:v>2021</c:v>
                </c:pt>
              </c:numCache>
            </c:numRef>
          </c:cat>
          <c:val>
            <c:numRef>
              <c:f>'T6'!$C$1048537:$C$1048541</c:f>
              <c:numCache>
                <c:formatCode>General</c:formatCode>
                <c:ptCount val="5"/>
                <c:pt idx="0">
                  <c:v>2</c:v>
                </c:pt>
                <c:pt idx="1">
                  <c:v>4</c:v>
                </c:pt>
                <c:pt idx="2">
                  <c:v>2</c:v>
                </c:pt>
                <c:pt idx="3">
                  <c:v>1</c:v>
                </c:pt>
                <c:pt idx="4">
                  <c:v>2</c:v>
                </c:pt>
              </c:numCache>
            </c:numRef>
          </c:val>
          <c:extLst>
            <c:ext xmlns:c16="http://schemas.microsoft.com/office/drawing/2014/chart" uri="{C3380CC4-5D6E-409C-BE32-E72D297353CC}">
              <c16:uniqueId val="{00000001-82AB-4F02-B8FA-4652B5F08D6F}"/>
            </c:ext>
          </c:extLst>
        </c:ser>
        <c:ser>
          <c:idx val="2"/>
          <c:order val="2"/>
          <c:tx>
            <c:strRef>
              <c:f>'T6'!$B$1048542</c:f>
              <c:strCache>
                <c:ptCount val="1"/>
                <c:pt idx="0">
                  <c:v>الضباب - Fog </c:v>
                </c:pt>
              </c:strCache>
            </c:strRef>
          </c:tx>
          <c:spPr>
            <a:solidFill>
              <a:srgbClr val="C1001F"/>
            </a:solidFill>
            <a:ln>
              <a:solidFill>
                <a:srgbClr val="C1001F"/>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C1001F"/>
                    </a:solidFill>
                    <a:latin typeface="Helvetica" pitchFamily="2" charset="0"/>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'T6'!$A$1048532:$A$1048536</c:f>
              <c:numCache>
                <c:formatCode>General</c:formatCode>
                <c:ptCount val="5"/>
                <c:pt idx="0">
                  <c:v>2017</c:v>
                </c:pt>
                <c:pt idx="1">
                  <c:v>2018</c:v>
                </c:pt>
                <c:pt idx="2">
                  <c:v>2019</c:v>
                </c:pt>
                <c:pt idx="3">
                  <c:v>2020</c:v>
                </c:pt>
                <c:pt idx="4">
                  <c:v>2021</c:v>
                </c:pt>
              </c:numCache>
            </c:numRef>
          </c:cat>
          <c:val>
            <c:numRef>
              <c:f>'T6'!$C$1048542:$C$1048546</c:f>
              <c:numCache>
                <c:formatCode>General</c:formatCode>
                <c:ptCount val="5"/>
                <c:pt idx="0">
                  <c:v>4</c:v>
                </c:pt>
                <c:pt idx="1">
                  <c:v>3</c:v>
                </c:pt>
                <c:pt idx="2">
                  <c:v>0</c:v>
                </c:pt>
                <c:pt idx="3">
                  <c:v>1</c:v>
                </c:pt>
                <c:pt idx="4">
                  <c:v>2</c:v>
                </c:pt>
              </c:numCache>
            </c:numRef>
          </c:val>
          <c:extLst>
            <c:ext xmlns:c16="http://schemas.microsoft.com/office/drawing/2014/chart" uri="{C3380CC4-5D6E-409C-BE32-E72D297353CC}">
              <c16:uniqueId val="{00000002-82AB-4F02-B8FA-4652B5F08D6F}"/>
            </c:ext>
          </c:extLst>
        </c:ser>
        <c:dLbls>
          <c:dLblPos val="outEnd"/>
          <c:showLegendKey val="0"/>
          <c:showVal val="1"/>
          <c:showCatName val="0"/>
          <c:showSerName val="0"/>
          <c:showPercent val="0"/>
          <c:showBubbleSize val="0"/>
        </c:dLbls>
        <c:gapWidth val="219"/>
        <c:overlap val="-27"/>
        <c:axId val="615642672"/>
        <c:axId val="615620208"/>
      </c:barChart>
      <c:catAx>
        <c:axId val="6156426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Helvetica" pitchFamily="2" charset="0"/>
                <a:ea typeface="+mn-ea"/>
                <a:cs typeface="+mn-cs"/>
              </a:defRPr>
            </a:pPr>
            <a:endParaRPr lang="en-US"/>
          </a:p>
        </c:txPr>
        <c:crossAx val="615620208"/>
        <c:crosses val="autoZero"/>
        <c:auto val="1"/>
        <c:lblAlgn val="ctr"/>
        <c:lblOffset val="100"/>
        <c:noMultiLvlLbl val="0"/>
      </c:catAx>
      <c:valAx>
        <c:axId val="6156202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ar-BH" sz="1200">
                    <a:latin typeface="Sakkal Majalla" panose="02000000000000000000" pitchFamily="2" charset="-78"/>
                    <a:cs typeface="Sakkal Majalla" panose="02000000000000000000" pitchFamily="2" charset="-78"/>
                  </a:rPr>
                  <a:t>عدد</a:t>
                </a:r>
              </a:p>
              <a:p>
                <a:pPr>
                  <a:defRPr/>
                </a:pPr>
                <a:r>
                  <a:rPr lang="en-US">
                    <a:latin typeface="Helvetica" pitchFamily="2" charset="0"/>
                  </a:rPr>
                  <a:t>Number</a:t>
                </a:r>
              </a:p>
            </c:rich>
          </c:tx>
          <c:layout>
            <c:manualLayout>
              <c:xMode val="edge"/>
              <c:yMode val="edge"/>
              <c:x val="5.4279749478079328E-2"/>
              <c:y val="2.6038527318138446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Helvetica" pitchFamily="2" charset="0"/>
                <a:ea typeface="+mn-ea"/>
                <a:cs typeface="+mn-cs"/>
              </a:defRPr>
            </a:pPr>
            <a:endParaRPr lang="en-US"/>
          </a:p>
        </c:txPr>
        <c:crossAx val="6156426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Sakkal Majalla" panose="02000000000000000000" pitchFamily="2" charset="-78"/>
              <a:ea typeface="+mn-ea"/>
              <a:cs typeface="Sakkal Majalla" panose="02000000000000000000" pitchFamily="2" charset="-78"/>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solidFill>
      <a:round/>
    </a:ln>
    <a:effectLst/>
  </c:spPr>
  <c:txPr>
    <a:bodyPr/>
    <a:lstStyle/>
    <a:p>
      <a:pPr>
        <a:defRPr/>
      </a:pPr>
      <a:endParaRPr lang="en-US"/>
    </a:p>
  </c:txPr>
  <c:printSettings>
    <c:headerFooter/>
    <c:pageMargins b="0.75" l="0.7" r="0.7" t="0.75" header="0.3" footer="0.3"/>
    <c:pageSetup orientation="landscape" horizontalDpi="-3" verticalDpi="-3"/>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g"/></Relationships>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_rels/drawing8.xml.rels><?xml version="1.0" encoding="UTF-8" standalone="yes"?>
<Relationships xmlns="http://schemas.openxmlformats.org/package/2006/relationships"><Relationship Id="rId1" Type="http://schemas.openxmlformats.org/officeDocument/2006/relationships/chart" Target="../charts/chart7.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7</xdr:col>
      <xdr:colOff>56029</xdr:colOff>
      <xdr:row>2</xdr:row>
      <xdr:rowOff>44821</xdr:rowOff>
    </xdr:from>
    <xdr:to>
      <xdr:col>16</xdr:col>
      <xdr:colOff>184509</xdr:colOff>
      <xdr:row>17</xdr:row>
      <xdr:rowOff>145674</xdr:rowOff>
    </xdr:to>
    <xdr:pic>
      <xdr:nvPicPr>
        <xdr:cNvPr id="2" name="Picture 1">
          <a:extLst>
            <a:ext uri="{FF2B5EF4-FFF2-40B4-BE49-F238E27FC236}">
              <a16:creationId xmlns:a16="http://schemas.microsoft.com/office/drawing/2014/main" id="{DD9C7701-B699-48E2-ACB8-3DAAAEEA3A2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73989091" y="368671"/>
          <a:ext cx="3430480" cy="252972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xdr:row>
      <xdr:rowOff>179539</xdr:rowOff>
    </xdr:from>
    <xdr:to>
      <xdr:col>4</xdr:col>
      <xdr:colOff>476250</xdr:colOff>
      <xdr:row>29</xdr:row>
      <xdr:rowOff>17341</xdr:rowOff>
    </xdr:to>
    <xdr:pic>
      <xdr:nvPicPr>
        <xdr:cNvPr id="3" name="Picture 2">
          <a:extLst>
            <a:ext uri="{FF2B5EF4-FFF2-40B4-BE49-F238E27FC236}">
              <a16:creationId xmlns:a16="http://schemas.microsoft.com/office/drawing/2014/main" id="{356EA1B0-64C6-6EA3-07CC-1C185468ED6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946588406" y="774852"/>
          <a:ext cx="6024563" cy="499320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142875</xdr:colOff>
      <xdr:row>3</xdr:row>
      <xdr:rowOff>28575</xdr:rowOff>
    </xdr:from>
    <xdr:to>
      <xdr:col>14</xdr:col>
      <xdr:colOff>533400</xdr:colOff>
      <xdr:row>24</xdr:row>
      <xdr:rowOff>142875</xdr:rowOff>
    </xdr:to>
    <xdr:graphicFrame macro="">
      <xdr:nvGraphicFramePr>
        <xdr:cNvPr id="5" name="Chart 4">
          <a:extLst>
            <a:ext uri="{FF2B5EF4-FFF2-40B4-BE49-F238E27FC236}">
              <a16:creationId xmlns:a16="http://schemas.microsoft.com/office/drawing/2014/main" id="{720FFEC8-28CE-4DAE-8E3E-C168AC6E3F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180975</xdr:colOff>
      <xdr:row>29</xdr:row>
      <xdr:rowOff>85725</xdr:rowOff>
    </xdr:from>
    <xdr:to>
      <xdr:col>14</xdr:col>
      <xdr:colOff>571500</xdr:colOff>
      <xdr:row>51</xdr:row>
      <xdr:rowOff>9525</xdr:rowOff>
    </xdr:to>
    <xdr:graphicFrame macro="">
      <xdr:nvGraphicFramePr>
        <xdr:cNvPr id="6" name="Chart 5">
          <a:extLst>
            <a:ext uri="{FF2B5EF4-FFF2-40B4-BE49-F238E27FC236}">
              <a16:creationId xmlns:a16="http://schemas.microsoft.com/office/drawing/2014/main" id="{BF54597D-1E34-4DBF-9107-713BBBFD2F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3</xdr:row>
      <xdr:rowOff>123825</xdr:rowOff>
    </xdr:from>
    <xdr:to>
      <xdr:col>13</xdr:col>
      <xdr:colOff>571499</xdr:colOff>
      <xdr:row>25</xdr:row>
      <xdr:rowOff>47625</xdr:rowOff>
    </xdr:to>
    <xdr:grpSp>
      <xdr:nvGrpSpPr>
        <xdr:cNvPr id="6" name="Group 5">
          <a:extLst>
            <a:ext uri="{FF2B5EF4-FFF2-40B4-BE49-F238E27FC236}">
              <a16:creationId xmlns:a16="http://schemas.microsoft.com/office/drawing/2014/main" id="{59E48608-7B16-46DF-9883-EBF265F18E1D}"/>
            </a:ext>
          </a:extLst>
        </xdr:cNvPr>
        <xdr:cNvGrpSpPr/>
      </xdr:nvGrpSpPr>
      <xdr:grpSpPr>
        <a:xfrm>
          <a:off x="9980028301" y="904875"/>
          <a:ext cx="8991599" cy="4114800"/>
          <a:chOff x="9980028300" y="3832948"/>
          <a:chExt cx="8991599" cy="4114800"/>
        </a:xfrm>
      </xdr:grpSpPr>
      <xdr:graphicFrame macro="">
        <xdr:nvGraphicFramePr>
          <xdr:cNvPr id="7" name="Chart 6">
            <a:extLst>
              <a:ext uri="{FF2B5EF4-FFF2-40B4-BE49-F238E27FC236}">
                <a16:creationId xmlns:a16="http://schemas.microsoft.com/office/drawing/2014/main" id="{F61F6BA8-CECA-44D7-ABB4-803D8727C980}"/>
              </a:ext>
            </a:extLst>
          </xdr:cNvPr>
          <xdr:cNvGraphicFramePr>
            <a:graphicFrameLocks/>
          </xdr:cNvGraphicFramePr>
        </xdr:nvGraphicFramePr>
        <xdr:xfrm>
          <a:off x="9980028300" y="3832948"/>
          <a:ext cx="8991599" cy="4114800"/>
        </xdr:xfrm>
        <a:graphic>
          <a:graphicData uri="http://schemas.openxmlformats.org/drawingml/2006/chart">
            <c:chart xmlns:c="http://schemas.openxmlformats.org/drawingml/2006/chart" xmlns:r="http://schemas.openxmlformats.org/officeDocument/2006/relationships" r:id="rId1"/>
          </a:graphicData>
        </a:graphic>
      </xdr:graphicFrame>
      <xdr:cxnSp macro="">
        <xdr:nvCxnSpPr>
          <xdr:cNvPr id="8" name="Straight Connector 7">
            <a:extLst>
              <a:ext uri="{FF2B5EF4-FFF2-40B4-BE49-F238E27FC236}">
                <a16:creationId xmlns:a16="http://schemas.microsoft.com/office/drawing/2014/main" id="{56635C38-FE5A-4FFF-9BB4-96625BD3C866}"/>
              </a:ext>
            </a:extLst>
          </xdr:cNvPr>
          <xdr:cNvCxnSpPr/>
        </xdr:nvCxnSpPr>
        <xdr:spPr>
          <a:xfrm flipH="1">
            <a:off x="9982085700" y="4514850"/>
            <a:ext cx="19050" cy="2543175"/>
          </a:xfrm>
          <a:prstGeom prst="line">
            <a:avLst/>
          </a:prstGeom>
          <a:ln w="19050">
            <a:solidFill>
              <a:srgbClr val="595959"/>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9" name="Straight Connector 8">
            <a:extLst>
              <a:ext uri="{FF2B5EF4-FFF2-40B4-BE49-F238E27FC236}">
                <a16:creationId xmlns:a16="http://schemas.microsoft.com/office/drawing/2014/main" id="{5B281FFF-8B5C-42A0-8622-7946942C9241}"/>
              </a:ext>
            </a:extLst>
          </xdr:cNvPr>
          <xdr:cNvCxnSpPr/>
        </xdr:nvCxnSpPr>
        <xdr:spPr>
          <a:xfrm flipH="1" flipV="1">
            <a:off x="9982076175" y="7058025"/>
            <a:ext cx="6038850" cy="9525"/>
          </a:xfrm>
          <a:prstGeom prst="line">
            <a:avLst/>
          </a:prstGeom>
          <a:ln w="19050">
            <a:solidFill>
              <a:srgbClr val="595959"/>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10" name="Rectangle 9">
            <a:extLst>
              <a:ext uri="{FF2B5EF4-FFF2-40B4-BE49-F238E27FC236}">
                <a16:creationId xmlns:a16="http://schemas.microsoft.com/office/drawing/2014/main" id="{43A22066-8204-46D8-B3DC-117A5D03355F}"/>
              </a:ext>
            </a:extLst>
          </xdr:cNvPr>
          <xdr:cNvSpPr/>
        </xdr:nvSpPr>
        <xdr:spPr>
          <a:xfrm>
            <a:off x="9983343000" y="6743700"/>
            <a:ext cx="2514600" cy="495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rtl="1"/>
            <a:r>
              <a:rPr lang="ar-BH" sz="1600" b="1">
                <a:ln>
                  <a:noFill/>
                </a:ln>
                <a:solidFill>
                  <a:srgbClr val="595959"/>
                </a:solidFill>
                <a:latin typeface="Sakkal Majalla" panose="02000000000000000000" pitchFamily="2" charset="-78"/>
                <a:cs typeface="Sakkal Majalla" panose="02000000000000000000" pitchFamily="2" charset="-78"/>
              </a:rPr>
              <a:t>انخفاض</a:t>
            </a:r>
            <a:r>
              <a:rPr lang="ar-BH" sz="1600" b="1" baseline="0">
                <a:ln>
                  <a:noFill/>
                </a:ln>
                <a:solidFill>
                  <a:srgbClr val="595959"/>
                </a:solidFill>
                <a:latin typeface="Sakkal Majalla" panose="02000000000000000000" pitchFamily="2" charset="-78"/>
                <a:cs typeface="Sakkal Majalla" panose="02000000000000000000" pitchFamily="2" charset="-78"/>
              </a:rPr>
              <a:t> بنسبة </a:t>
            </a:r>
            <a:r>
              <a:rPr lang="ar-BH" sz="1100" b="1" baseline="0">
                <a:ln>
                  <a:noFill/>
                </a:ln>
                <a:solidFill>
                  <a:srgbClr val="595959"/>
                </a:solidFill>
                <a:latin typeface="Helvetica" pitchFamily="2" charset="0"/>
              </a:rPr>
              <a:t>90% </a:t>
            </a:r>
            <a:r>
              <a:rPr lang="en-US" sz="1100" b="1" baseline="0">
                <a:ln>
                  <a:noFill/>
                </a:ln>
                <a:solidFill>
                  <a:srgbClr val="595959"/>
                </a:solidFill>
                <a:latin typeface="Helvetica" pitchFamily="2" charset="0"/>
              </a:rPr>
              <a:t>Decrease by</a:t>
            </a:r>
            <a:endParaRPr lang="en-US" sz="1100" b="1">
              <a:ln>
                <a:noFill/>
              </a:ln>
              <a:solidFill>
                <a:srgbClr val="595959"/>
              </a:solidFill>
              <a:latin typeface="Helvetica" pitchFamily="2" charset="0"/>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190500</xdr:colOff>
      <xdr:row>3</xdr:row>
      <xdr:rowOff>28575</xdr:rowOff>
    </xdr:from>
    <xdr:to>
      <xdr:col>14</xdr:col>
      <xdr:colOff>647700</xdr:colOff>
      <xdr:row>24</xdr:row>
      <xdr:rowOff>142875</xdr:rowOff>
    </xdr:to>
    <xdr:graphicFrame macro="">
      <xdr:nvGraphicFramePr>
        <xdr:cNvPr id="4" name="Chart 3">
          <a:extLst>
            <a:ext uri="{FF2B5EF4-FFF2-40B4-BE49-F238E27FC236}">
              <a16:creationId xmlns:a16="http://schemas.microsoft.com/office/drawing/2014/main" id="{0089A281-72F0-4813-BDAA-5F78AAEA2C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238125</xdr:colOff>
      <xdr:row>3</xdr:row>
      <xdr:rowOff>28575</xdr:rowOff>
    </xdr:from>
    <xdr:to>
      <xdr:col>14</xdr:col>
      <xdr:colOff>571500</xdr:colOff>
      <xdr:row>24</xdr:row>
      <xdr:rowOff>142875</xdr:rowOff>
    </xdr:to>
    <xdr:graphicFrame macro="">
      <xdr:nvGraphicFramePr>
        <xdr:cNvPr id="4" name="Chart 3">
          <a:extLst>
            <a:ext uri="{FF2B5EF4-FFF2-40B4-BE49-F238E27FC236}">
              <a16:creationId xmlns:a16="http://schemas.microsoft.com/office/drawing/2014/main" id="{A9B4683A-EDC5-4F59-BA71-3156FDDEBB9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142875</xdr:colOff>
      <xdr:row>3</xdr:row>
      <xdr:rowOff>57150</xdr:rowOff>
    </xdr:from>
    <xdr:to>
      <xdr:col>14</xdr:col>
      <xdr:colOff>702469</xdr:colOff>
      <xdr:row>24</xdr:row>
      <xdr:rowOff>171450</xdr:rowOff>
    </xdr:to>
    <xdr:graphicFrame macro="">
      <xdr:nvGraphicFramePr>
        <xdr:cNvPr id="4" name="Chart 3">
          <a:extLst>
            <a:ext uri="{FF2B5EF4-FFF2-40B4-BE49-F238E27FC236}">
              <a16:creationId xmlns:a16="http://schemas.microsoft.com/office/drawing/2014/main" id="{A9E9EEAD-56F5-4610-B878-7F731DD4F33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3</xdr:row>
      <xdr:rowOff>0</xdr:rowOff>
    </xdr:from>
    <xdr:to>
      <xdr:col>14</xdr:col>
      <xdr:colOff>523875</xdr:colOff>
      <xdr:row>24</xdr:row>
      <xdr:rowOff>122237</xdr:rowOff>
    </xdr:to>
    <xdr:graphicFrame macro="">
      <xdr:nvGraphicFramePr>
        <xdr:cNvPr id="3" name="Chart 2">
          <a:extLst>
            <a:ext uri="{FF2B5EF4-FFF2-40B4-BE49-F238E27FC236}">
              <a16:creationId xmlns:a16="http://schemas.microsoft.com/office/drawing/2014/main" id="{8EC70AFB-9F66-4ACF-81A4-9C87AF3C64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hared%20Documents/HR%20Forms/&#1606;&#1605;&#1575;&#1584;&#1580;%20&#1608;&#1573;&#1587;&#1578;&#1605;&#1575;&#1585;&#1575;&#1578;/&#1606;&#1605;&#1575;&#1584;&#1580;/&#1606;&#1605;&#1575;&#1584;&#1580;%20&#1575;&#1604;&#1571;&#1603;&#1587;&#1604;-Excel%20Template/&#1587;&#1580;&#1604;%20&#1605;&#1608;&#1590;&#1608;&#1593;&#1575;&#1578;%20&#1575;&#1604;&#1605;&#1593;&#1604;&#1608;&#1605;&#1575;&#1578;%20&#1608;&#1575;&#1604;&#1608;&#1579;&#1575;&#1574;&#1602;%20-%20Information%20Asset%20Register.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X:\Documents%20and%20Settings\cssode2.CIO\My%20Documents\Abs-2002\Abstract2002\Inter-Chap02-20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ocuments%20and%20Settings/cssode2.CIO/My%20Documents/Abs-2002/Abstract2002/Inter-Chap02-200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SOWGS1\Public\My%20Documents\For%20CD%20Only%20-%20Excel%20Files\Fathiya\Inter-Sec03c-200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Documents%20and%20Settings\cssohea\Local%20Settings\Temporary%20Internet%20Files\OLK4\Documents%20and%20Settings\cssode2\My%20Documents\Abs-2001\2001SYBK\SYBK2001-Chapters\BOOK-SEC\T301T3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Control"/>
      <sheetName val="List"/>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التعاريف"/>
      <sheetName val="Parameters"/>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ow r="12">
          <cell r="F12" t="str">
            <v>Major - مرتفع</v>
          </cell>
          <cell r="G12" t="str">
            <v>CONFIDENTIAL</v>
          </cell>
          <cell r="H12">
            <v>3</v>
          </cell>
        </row>
        <row r="13">
          <cell r="F13" t="str">
            <v>Minor - بسيط</v>
          </cell>
          <cell r="G13" t="str">
            <v>UNCLASSIFIED</v>
          </cell>
          <cell r="H13">
            <v>1</v>
          </cell>
        </row>
        <row r="14">
          <cell r="F14" t="str">
            <v>Moderate - متوسط</v>
          </cell>
          <cell r="G14" t="str">
            <v>RESTRICTED / LIMITED</v>
          </cell>
          <cell r="H14">
            <v>2</v>
          </cell>
        </row>
        <row r="15">
          <cell r="F15" t="str">
            <v>None - منعدم</v>
          </cell>
          <cell r="G15" t="str">
            <v>UNCLASSIFIED</v>
          </cell>
          <cell r="H15">
            <v>0</v>
          </cell>
        </row>
        <row r="16">
          <cell r="F16" t="str">
            <v>Severe - عالي</v>
          </cell>
          <cell r="G16" t="str">
            <v>STRICTLY CONFIDENTIAL</v>
          </cell>
          <cell r="H16">
            <v>4</v>
          </cell>
        </row>
        <row r="19">
          <cell r="F19" t="str">
            <v>None - منعدم</v>
          </cell>
        </row>
        <row r="20">
          <cell r="F20" t="str">
            <v>Minor - بسيط</v>
          </cell>
        </row>
        <row r="21">
          <cell r="F21" t="str">
            <v>Moderate - متوسط</v>
          </cell>
        </row>
        <row r="22">
          <cell r="F22" t="str">
            <v>Major - مرتفع</v>
          </cell>
        </row>
        <row r="23">
          <cell r="F23" t="str">
            <v>Severe - عالي</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02"/>
      <sheetName val="List of Tables 02"/>
      <sheetName val="T2.01"/>
      <sheetName val="T2.02-1991"/>
      <sheetName val="T2.03-2001"/>
      <sheetName val="T2.04"/>
      <sheetName val="T2.05-1991"/>
      <sheetName val="T2.06-2001"/>
      <sheetName val="T2.07"/>
      <sheetName val="T2.08"/>
      <sheetName val="T2.09"/>
      <sheetName val="T2.10-1991"/>
      <sheetName val="T2.11-2001"/>
      <sheetName val="T2.12 -1991"/>
      <sheetName val="ContT2.12 -1991(2)"/>
      <sheetName val="ContT2.12 -1991(3)"/>
      <sheetName val="T2.13 - 2001 "/>
      <sheetName val="ContT2.13 -2001(2)"/>
      <sheetName val="ContT2.13 - 2001(3)"/>
      <sheetName val="T2.14-1991"/>
      <sheetName val="T2.15-2001"/>
      <sheetName val="T2.16"/>
      <sheetName val="T2.17 - 1991"/>
      <sheetName val="T2.18 - 2001"/>
      <sheetName val="T2.19 - 1991"/>
      <sheetName val="T2.20 - 2001"/>
      <sheetName val="T2.21 - 1991"/>
      <sheetName val="T2.22 - 2001"/>
      <sheetName val="T2.23 - 1991 "/>
      <sheetName val="T2.24 - 2001"/>
      <sheetName val="T2.25"/>
      <sheetName val="T2.26-1991"/>
      <sheetName val="T2.27-2001"/>
      <sheetName val="T2.28-1991"/>
      <sheetName val="T2.29-2001"/>
      <sheetName val="T2.30-1991"/>
      <sheetName val="T.31-2001"/>
      <sheetName val="T2.32-1991"/>
      <sheetName val="T2.33-2001"/>
      <sheetName val="T2.34-1991"/>
      <sheetName val="T2.35-2001"/>
      <sheetName val="T2.36"/>
      <sheetName val="T2.37-1991"/>
      <sheetName val="T2.38-2001"/>
      <sheetName val="T2.39-1991"/>
      <sheetName val="T2.40-2001"/>
      <sheetName val="T2.41-1991"/>
      <sheetName val="T2.42-2001"/>
      <sheetName val="T2.43-1991"/>
      <sheetName val="T2.44-2001 "/>
      <sheetName val="T2.45-1991"/>
      <sheetName val="T2.46-2001"/>
      <sheetName val="T2.47-1991"/>
      <sheetName val="T2.48-2001"/>
      <sheetName val="T2.49"/>
      <sheetName val="T2.50"/>
      <sheetName val="T2.51"/>
      <sheetName val="T2.52"/>
      <sheetName val="T2.53-1991"/>
      <sheetName val="T2.54-2001"/>
      <sheetName val="T2.55"/>
      <sheetName val="T2.56-1991 "/>
      <sheetName val="T2.57-2001"/>
      <sheetName val="T2.58-1991"/>
      <sheetName val="T2.59-2001"/>
      <sheetName val="T2.60-1991"/>
      <sheetName val="T2.61-2001"/>
      <sheetName val="T2.62 -1991"/>
      <sheetName val="T2.63-2001"/>
      <sheetName val="T2.64-1991"/>
      <sheetName val="T2.65-2001"/>
      <sheetName val="T2.66"/>
      <sheetName val="T2.67"/>
      <sheetName val="T2.68"/>
      <sheetName val="T2.69"/>
      <sheetName val="T2.70"/>
      <sheetName val="T2.71"/>
      <sheetName val="T2.72"/>
      <sheetName val="T2.73"/>
      <sheetName val="T2.74"/>
      <sheetName val="T2.75"/>
      <sheetName val="T2.76"/>
      <sheetName val="T2.77"/>
      <sheetName val="T2.78"/>
      <sheetName val="T2.79"/>
      <sheetName val="T2.80"/>
      <sheetName val="T2.8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refreshError="1"/>
      <sheetData sheetId="8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02"/>
      <sheetName val="List of Tables 02"/>
      <sheetName val="T2.01"/>
      <sheetName val="T2.02-1991"/>
      <sheetName val="T2.03-2001"/>
      <sheetName val="T2.04"/>
      <sheetName val="T2.05-1991"/>
      <sheetName val="T2.06-2001"/>
      <sheetName val="T2.07"/>
      <sheetName val="T2.08"/>
      <sheetName val="T2.09"/>
      <sheetName val="T2.10-1991"/>
      <sheetName val="T2.11-2001"/>
      <sheetName val="T2.12 -1991"/>
      <sheetName val="ContT2.12 -1991(2)"/>
      <sheetName val="ContT2.12 -1991(3)"/>
      <sheetName val="T2.13 - 2001 "/>
      <sheetName val="ContT2.13 -2001(2)"/>
      <sheetName val="ContT2.13 - 2001(3)"/>
      <sheetName val="T2.14-1991"/>
      <sheetName val="T2.15-2001"/>
      <sheetName val="T2.16"/>
      <sheetName val="T2.17 - 1991"/>
      <sheetName val="T2.18 - 2001"/>
      <sheetName val="T2.19 - 1991"/>
      <sheetName val="T2.20 - 2001"/>
      <sheetName val="T2.21 - 1991"/>
      <sheetName val="T2.22 - 2001"/>
      <sheetName val="T2.23 - 1991 "/>
      <sheetName val="T2.24 - 2001"/>
      <sheetName val="T2.25"/>
      <sheetName val="T2.26-1991"/>
      <sheetName val="T2.27-2001"/>
      <sheetName val="T2.28-1991"/>
      <sheetName val="T2.29-2001"/>
      <sheetName val="T2.30-1991"/>
      <sheetName val="T.31-2001"/>
      <sheetName val="T2.32-1991"/>
      <sheetName val="T2.33-2001"/>
      <sheetName val="T2.34-1991"/>
      <sheetName val="T2.35-2001"/>
      <sheetName val="T2.36"/>
      <sheetName val="T2.37-1991"/>
      <sheetName val="T2.38-2001"/>
      <sheetName val="T2.39-1991"/>
      <sheetName val="T2.40-2001"/>
      <sheetName val="T2.41-1991"/>
      <sheetName val="T2.42-2001"/>
      <sheetName val="T2.43-1991"/>
      <sheetName val="T2.44-2001 "/>
      <sheetName val="T2.45-1991"/>
      <sheetName val="T2.46-2001"/>
      <sheetName val="T2.47-1991"/>
      <sheetName val="T2.48-2001"/>
      <sheetName val="T2.49"/>
      <sheetName val="T2.50"/>
      <sheetName val="T2.51"/>
      <sheetName val="T2.52"/>
      <sheetName val="T2.53-1991"/>
      <sheetName val="T2.54-2001"/>
      <sheetName val="T2.55"/>
      <sheetName val="T2.56-1991 "/>
      <sheetName val="T2.57-2001"/>
      <sheetName val="T2.58-1991"/>
      <sheetName val="T2.59-2001"/>
      <sheetName val="T2.60-1991"/>
      <sheetName val="T2.61-2001"/>
      <sheetName val="T2.62 -1991"/>
      <sheetName val="T2.63-2001"/>
      <sheetName val="T2.64-1991"/>
      <sheetName val="T2.65-2001"/>
      <sheetName val="T2.66"/>
      <sheetName val="T2.67"/>
      <sheetName val="T2.68"/>
      <sheetName val="T2.69"/>
      <sheetName val="T2.70"/>
      <sheetName val="T2.71"/>
      <sheetName val="T2.72"/>
      <sheetName val="T2.73"/>
      <sheetName val="T2.74"/>
      <sheetName val="T2.75"/>
      <sheetName val="T2.76"/>
      <sheetName val="T2.77"/>
      <sheetName val="T2.78"/>
      <sheetName val="T2.79"/>
      <sheetName val="T2.80"/>
      <sheetName val="T2.8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refreshError="1"/>
      <sheetData sheetId="8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3.40"/>
      <sheetName val="T3.41"/>
      <sheetName val="T3.42"/>
      <sheetName val="T3.43"/>
      <sheetName val="T3.44"/>
      <sheetName val="T3.45"/>
      <sheetName val="T3.46"/>
      <sheetName val="T3.47"/>
      <sheetName val="T3.48"/>
      <sheetName val="T3.49"/>
      <sheetName val="T3.50"/>
      <sheetName val="T3.51"/>
      <sheetName val="T3.52"/>
      <sheetName val="T3.53"/>
      <sheetName val="T3.54"/>
      <sheetName val="T3.55"/>
      <sheetName val="T3.56"/>
      <sheetName val="T3.57"/>
      <sheetName val="T3.58"/>
      <sheetName val="T3_56"/>
      <sheetName val="T9_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3.01 (2)"/>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6.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601E94-8648-4680-9672-148F3039DEB8}">
  <dimension ref="A1:Y30"/>
  <sheetViews>
    <sheetView showGridLines="0" rightToLeft="1" zoomScaleNormal="100" zoomScaleSheetLayoutView="100" workbookViewId="0">
      <selection activeCell="Y1" sqref="Y1"/>
    </sheetView>
  </sheetViews>
  <sheetFormatPr defaultColWidth="9.140625" defaultRowHeight="12.75"/>
  <cols>
    <col min="1" max="11" width="5.7109375" style="18" customWidth="1"/>
    <col min="12" max="13" width="4.7109375" style="18" customWidth="1"/>
    <col min="14" max="33" width="5.7109375" style="18" customWidth="1"/>
    <col min="34" max="16384" width="9.140625" style="18"/>
  </cols>
  <sheetData>
    <row r="1" spans="1:25">
      <c r="A1" s="17"/>
      <c r="B1" s="17"/>
      <c r="C1" s="17"/>
      <c r="D1" s="17"/>
      <c r="E1" s="17"/>
      <c r="F1" s="17"/>
      <c r="G1" s="17"/>
      <c r="H1" s="17"/>
      <c r="I1" s="17"/>
      <c r="J1" s="17"/>
      <c r="K1" s="17"/>
      <c r="L1" s="17"/>
      <c r="M1" s="17"/>
      <c r="N1" s="17"/>
      <c r="O1" s="17"/>
      <c r="P1" s="17"/>
      <c r="Q1" s="17"/>
      <c r="R1" s="17"/>
      <c r="S1" s="17"/>
      <c r="T1" s="17"/>
      <c r="U1" s="17"/>
      <c r="V1" s="17"/>
      <c r="W1" s="17"/>
      <c r="X1" s="17"/>
      <c r="Y1" s="17"/>
    </row>
    <row r="2" spans="1:25">
      <c r="A2" s="17"/>
      <c r="B2" s="17"/>
      <c r="C2" s="17"/>
      <c r="D2" s="17"/>
      <c r="E2" s="17"/>
      <c r="F2" s="17"/>
      <c r="G2" s="17"/>
      <c r="H2" s="17"/>
      <c r="I2" s="17"/>
      <c r="J2" s="17"/>
      <c r="K2" s="17"/>
      <c r="L2" s="17"/>
      <c r="M2" s="17"/>
      <c r="N2" s="17"/>
      <c r="O2" s="17"/>
      <c r="P2" s="17"/>
      <c r="Q2" s="17"/>
      <c r="R2" s="17"/>
      <c r="S2" s="17"/>
      <c r="T2" s="17"/>
      <c r="U2" s="17"/>
      <c r="V2" s="17"/>
      <c r="W2" s="17"/>
      <c r="X2" s="17"/>
      <c r="Y2" s="17"/>
    </row>
    <row r="3" spans="1:25">
      <c r="A3" s="17"/>
      <c r="B3" s="17"/>
      <c r="C3" s="17"/>
      <c r="D3" s="17"/>
      <c r="E3" s="17"/>
      <c r="F3" s="17"/>
      <c r="G3" s="17"/>
      <c r="H3" s="17"/>
      <c r="I3" s="17"/>
      <c r="J3" s="17"/>
      <c r="K3" s="17"/>
      <c r="L3" s="17"/>
      <c r="M3" s="17"/>
      <c r="N3" s="17"/>
      <c r="O3" s="17"/>
      <c r="P3" s="17"/>
      <c r="Q3" s="17"/>
      <c r="R3" s="17"/>
      <c r="S3" s="17"/>
      <c r="T3" s="17"/>
      <c r="U3" s="17"/>
      <c r="V3" s="17"/>
      <c r="W3" s="17"/>
      <c r="X3" s="17"/>
      <c r="Y3" s="17"/>
    </row>
    <row r="4" spans="1:25">
      <c r="A4" s="17"/>
      <c r="B4" s="17"/>
      <c r="C4" s="17"/>
      <c r="D4" s="17"/>
      <c r="E4" s="17"/>
      <c r="F4" s="17"/>
      <c r="G4" s="17"/>
      <c r="H4" s="17"/>
      <c r="I4" s="17"/>
      <c r="J4" s="17"/>
      <c r="K4" s="17"/>
      <c r="L4" s="17"/>
      <c r="M4" s="17"/>
      <c r="N4" s="17"/>
      <c r="O4" s="17"/>
      <c r="P4" s="17"/>
      <c r="Q4" s="17"/>
      <c r="R4" s="17"/>
      <c r="S4" s="17"/>
      <c r="T4" s="17"/>
      <c r="U4" s="17"/>
      <c r="V4" s="17"/>
      <c r="W4" s="17"/>
      <c r="X4" s="17"/>
      <c r="Y4" s="17"/>
    </row>
    <row r="5" spans="1:25">
      <c r="A5" s="17"/>
      <c r="B5" s="17"/>
      <c r="C5" s="17"/>
      <c r="D5" s="17"/>
      <c r="E5" s="17"/>
      <c r="F5" s="17"/>
      <c r="G5" s="17"/>
      <c r="H5" s="17"/>
      <c r="I5" s="17"/>
      <c r="J5" s="17"/>
      <c r="K5" s="17"/>
      <c r="L5" s="17"/>
      <c r="M5" s="17"/>
      <c r="N5" s="17"/>
      <c r="O5" s="17"/>
      <c r="P5" s="17"/>
      <c r="Q5" s="17"/>
      <c r="R5" s="17"/>
      <c r="S5" s="17"/>
      <c r="T5" s="17"/>
      <c r="U5" s="17"/>
      <c r="V5" s="17"/>
      <c r="W5" s="17"/>
      <c r="X5" s="17"/>
      <c r="Y5" s="17"/>
    </row>
    <row r="6" spans="1:25">
      <c r="A6" s="17"/>
      <c r="B6" s="17"/>
      <c r="C6" s="17"/>
      <c r="D6" s="17"/>
      <c r="E6" s="17"/>
      <c r="F6" s="17"/>
      <c r="G6" s="17"/>
      <c r="H6" s="17"/>
      <c r="I6" s="17"/>
      <c r="J6" s="17"/>
      <c r="K6" s="17"/>
      <c r="L6" s="17"/>
      <c r="M6" s="17"/>
      <c r="N6" s="17"/>
      <c r="O6" s="17"/>
      <c r="P6" s="17"/>
      <c r="Q6" s="17"/>
      <c r="R6" s="17"/>
      <c r="S6" s="17"/>
      <c r="T6" s="17"/>
      <c r="U6" s="17"/>
      <c r="V6" s="17"/>
      <c r="W6" s="17"/>
      <c r="X6" s="17"/>
      <c r="Y6" s="17"/>
    </row>
    <row r="7" spans="1:25">
      <c r="A7" s="17"/>
      <c r="B7" s="17"/>
      <c r="C7" s="17"/>
      <c r="D7" s="17"/>
      <c r="E7" s="17"/>
      <c r="F7" s="17"/>
      <c r="G7" s="17"/>
      <c r="H7" s="17"/>
      <c r="I7" s="17"/>
      <c r="J7" s="17"/>
      <c r="K7" s="17"/>
      <c r="L7" s="17"/>
      <c r="M7" s="17"/>
      <c r="N7" s="17"/>
      <c r="O7" s="17"/>
      <c r="P7" s="17"/>
      <c r="Q7" s="17"/>
      <c r="R7" s="17"/>
      <c r="S7" s="17"/>
      <c r="T7" s="17"/>
      <c r="U7" s="17"/>
      <c r="V7" s="17"/>
      <c r="W7" s="17"/>
      <c r="X7" s="17"/>
      <c r="Y7" s="17"/>
    </row>
    <row r="8" spans="1:25">
      <c r="A8" s="17"/>
      <c r="B8" s="17"/>
      <c r="C8" s="17"/>
      <c r="D8" s="17"/>
      <c r="E8" s="17"/>
      <c r="F8" s="17"/>
      <c r="G8" s="17"/>
      <c r="H8" s="17"/>
      <c r="I8" s="17"/>
      <c r="J8" s="17"/>
      <c r="K8" s="17"/>
      <c r="L8" s="17"/>
      <c r="M8" s="17"/>
      <c r="N8" s="17"/>
      <c r="O8" s="17"/>
      <c r="P8" s="17"/>
      <c r="Q8" s="17"/>
      <c r="R8" s="17"/>
      <c r="S8" s="17"/>
      <c r="T8" s="17"/>
      <c r="U8" s="17"/>
      <c r="V8" s="17"/>
      <c r="W8" s="17"/>
      <c r="X8" s="17"/>
      <c r="Y8" s="17"/>
    </row>
    <row r="9" spans="1:25">
      <c r="A9" s="17"/>
      <c r="B9" s="17"/>
      <c r="C9" s="17"/>
      <c r="D9" s="17"/>
      <c r="E9" s="17"/>
      <c r="F9" s="17"/>
      <c r="G9" s="17"/>
      <c r="H9" s="17"/>
      <c r="I9" s="17"/>
      <c r="J9" s="17"/>
      <c r="K9" s="17"/>
      <c r="L9" s="17"/>
      <c r="M9" s="17"/>
      <c r="N9" s="17"/>
      <c r="O9" s="17"/>
      <c r="P9" s="17"/>
      <c r="Q9" s="17"/>
      <c r="R9" s="17"/>
      <c r="S9" s="17"/>
      <c r="T9" s="17"/>
      <c r="U9" s="17"/>
      <c r="V9" s="17"/>
      <c r="W9" s="17"/>
      <c r="X9" s="17"/>
      <c r="Y9" s="17"/>
    </row>
    <row r="10" spans="1:25">
      <c r="A10" s="17"/>
      <c r="B10" s="17"/>
      <c r="C10" s="17"/>
      <c r="D10" s="17"/>
      <c r="E10" s="17"/>
      <c r="F10" s="17"/>
      <c r="G10" s="17"/>
      <c r="H10" s="17"/>
      <c r="I10" s="17"/>
      <c r="J10" s="17"/>
      <c r="K10" s="17"/>
      <c r="L10" s="17"/>
      <c r="M10" s="17"/>
      <c r="N10" s="17"/>
      <c r="O10" s="17"/>
      <c r="P10" s="17"/>
      <c r="Q10" s="17"/>
      <c r="R10" s="17"/>
      <c r="S10" s="17"/>
      <c r="T10" s="17"/>
      <c r="U10" s="17"/>
      <c r="V10" s="17"/>
      <c r="W10" s="17"/>
      <c r="X10" s="17"/>
      <c r="Y10" s="17"/>
    </row>
    <row r="11" spans="1:25">
      <c r="A11" s="17"/>
      <c r="B11" s="17"/>
      <c r="C11" s="17"/>
      <c r="D11" s="17"/>
      <c r="E11" s="17"/>
      <c r="F11" s="17"/>
      <c r="G11" s="17"/>
      <c r="H11" s="17"/>
      <c r="I11" s="17"/>
      <c r="J11" s="17"/>
      <c r="K11" s="17"/>
      <c r="L11" s="17"/>
      <c r="M11" s="17"/>
      <c r="N11" s="17"/>
      <c r="O11" s="17"/>
      <c r="P11" s="17"/>
      <c r="Q11" s="17"/>
      <c r="R11" s="17"/>
      <c r="S11" s="17"/>
      <c r="T11" s="17"/>
      <c r="U11" s="17"/>
      <c r="V11" s="17"/>
      <c r="W11" s="17"/>
      <c r="X11" s="17"/>
      <c r="Y11" s="17"/>
    </row>
    <row r="12" spans="1:25">
      <c r="A12" s="17"/>
      <c r="B12" s="17"/>
      <c r="C12" s="17"/>
      <c r="D12" s="17"/>
      <c r="E12" s="17"/>
      <c r="F12" s="17"/>
      <c r="G12" s="17"/>
      <c r="H12" s="17"/>
      <c r="I12" s="17"/>
      <c r="J12" s="17"/>
      <c r="K12" s="17"/>
      <c r="L12" s="17"/>
      <c r="M12" s="17"/>
      <c r="N12" s="17"/>
      <c r="O12" s="17"/>
      <c r="P12" s="17"/>
      <c r="Q12" s="17"/>
      <c r="R12" s="17"/>
      <c r="S12" s="17"/>
      <c r="T12" s="17"/>
      <c r="U12" s="17"/>
      <c r="V12" s="17"/>
      <c r="W12" s="17"/>
      <c r="X12" s="17"/>
      <c r="Y12" s="17"/>
    </row>
    <row r="13" spans="1:25">
      <c r="A13" s="17"/>
      <c r="B13" s="17"/>
      <c r="C13" s="17"/>
      <c r="D13" s="17"/>
      <c r="E13" s="17"/>
      <c r="F13" s="17"/>
      <c r="G13" s="17"/>
      <c r="H13" s="17"/>
      <c r="I13" s="17"/>
      <c r="J13" s="17"/>
      <c r="K13" s="17"/>
      <c r="L13" s="17"/>
      <c r="M13" s="17"/>
      <c r="N13" s="17"/>
      <c r="O13" s="17"/>
      <c r="P13" s="17"/>
      <c r="Q13" s="17"/>
      <c r="R13" s="17"/>
      <c r="S13" s="17"/>
      <c r="T13" s="17"/>
      <c r="U13" s="17"/>
      <c r="V13" s="17"/>
      <c r="W13" s="17"/>
      <c r="X13" s="17"/>
      <c r="Y13" s="17"/>
    </row>
    <row r="14" spans="1:25">
      <c r="A14" s="17"/>
      <c r="B14" s="17"/>
      <c r="C14" s="17"/>
      <c r="D14" s="17"/>
      <c r="E14" s="17"/>
      <c r="F14" s="17"/>
      <c r="G14" s="17"/>
      <c r="H14" s="17"/>
      <c r="I14" s="17"/>
      <c r="J14" s="17"/>
      <c r="K14" s="17"/>
      <c r="L14" s="17"/>
      <c r="M14" s="17"/>
      <c r="N14" s="17"/>
      <c r="O14" s="17"/>
      <c r="P14" s="17"/>
      <c r="Q14" s="17"/>
      <c r="R14" s="17"/>
      <c r="S14" s="17"/>
      <c r="T14" s="17"/>
      <c r="U14" s="17"/>
      <c r="V14" s="17"/>
      <c r="W14" s="17"/>
      <c r="X14" s="17"/>
      <c r="Y14" s="17"/>
    </row>
    <row r="15" spans="1:25">
      <c r="A15" s="17"/>
      <c r="B15" s="17"/>
      <c r="C15" s="17"/>
      <c r="D15" s="17"/>
      <c r="E15" s="17"/>
      <c r="F15" s="17"/>
      <c r="G15" s="17"/>
      <c r="H15" s="17"/>
      <c r="I15" s="17"/>
      <c r="J15" s="17"/>
      <c r="K15" s="17"/>
      <c r="L15" s="17"/>
      <c r="M15" s="17"/>
      <c r="N15" s="17"/>
      <c r="O15" s="17"/>
      <c r="P15" s="17"/>
      <c r="Q15" s="17"/>
      <c r="R15" s="17"/>
      <c r="S15" s="17"/>
      <c r="T15" s="17"/>
      <c r="U15" s="17"/>
      <c r="V15" s="17"/>
      <c r="W15" s="17"/>
      <c r="X15" s="17"/>
      <c r="Y15" s="17"/>
    </row>
    <row r="16" spans="1:25">
      <c r="A16" s="17"/>
      <c r="B16" s="17"/>
      <c r="C16" s="17"/>
      <c r="D16" s="17"/>
      <c r="E16" s="17"/>
      <c r="F16" s="17"/>
      <c r="G16" s="17"/>
      <c r="H16" s="17"/>
      <c r="I16" s="17"/>
      <c r="J16" s="17"/>
      <c r="K16" s="17"/>
      <c r="L16" s="17"/>
      <c r="M16" s="17"/>
      <c r="N16" s="17"/>
      <c r="O16" s="17"/>
      <c r="P16" s="17"/>
      <c r="Q16" s="17"/>
      <c r="R16" s="17"/>
      <c r="S16" s="17"/>
      <c r="T16" s="17"/>
      <c r="U16" s="17"/>
      <c r="V16" s="17"/>
      <c r="W16" s="17"/>
      <c r="X16" s="17"/>
      <c r="Y16" s="17"/>
    </row>
    <row r="17" spans="1:25">
      <c r="A17" s="17"/>
      <c r="B17" s="17"/>
      <c r="C17" s="17"/>
      <c r="D17" s="17"/>
      <c r="E17" s="17"/>
      <c r="F17" s="17"/>
      <c r="G17" s="17"/>
      <c r="H17" s="17"/>
      <c r="I17" s="17"/>
      <c r="J17" s="17"/>
      <c r="K17" s="17"/>
      <c r="L17" s="17"/>
      <c r="M17" s="17"/>
      <c r="N17" s="17"/>
      <c r="O17" s="17"/>
      <c r="P17" s="17"/>
      <c r="Q17" s="17"/>
      <c r="R17" s="17"/>
      <c r="S17" s="17"/>
      <c r="T17" s="17"/>
      <c r="U17" s="17"/>
      <c r="V17" s="17"/>
      <c r="W17" s="17"/>
      <c r="X17" s="17"/>
      <c r="Y17" s="17"/>
    </row>
    <row r="18" spans="1:25">
      <c r="A18" s="17"/>
      <c r="B18" s="17"/>
      <c r="C18" s="17"/>
      <c r="D18" s="17"/>
      <c r="E18" s="17"/>
      <c r="F18" s="17"/>
      <c r="G18" s="17"/>
      <c r="H18" s="17"/>
      <c r="I18" s="17"/>
      <c r="J18" s="17"/>
      <c r="K18" s="17"/>
      <c r="L18" s="17"/>
      <c r="M18" s="17"/>
      <c r="N18" s="17"/>
      <c r="O18" s="17"/>
      <c r="P18" s="17"/>
      <c r="Q18" s="17"/>
      <c r="R18" s="17"/>
      <c r="S18" s="17"/>
      <c r="T18" s="17"/>
      <c r="U18" s="17"/>
      <c r="V18" s="17"/>
      <c r="W18" s="17"/>
      <c r="X18" s="17"/>
      <c r="Y18" s="17"/>
    </row>
    <row r="19" spans="1:25">
      <c r="A19" s="17"/>
      <c r="B19" s="17"/>
      <c r="C19" s="17"/>
      <c r="D19" s="17"/>
      <c r="E19" s="17"/>
      <c r="F19" s="17"/>
      <c r="G19" s="17"/>
      <c r="H19" s="17"/>
      <c r="I19" s="17"/>
      <c r="J19" s="17"/>
      <c r="K19" s="17"/>
      <c r="L19" s="17"/>
      <c r="M19" s="17"/>
      <c r="N19" s="17"/>
      <c r="O19" s="17"/>
      <c r="P19" s="17"/>
      <c r="Q19" s="17"/>
      <c r="R19" s="17"/>
      <c r="S19" s="17"/>
      <c r="T19" s="17"/>
      <c r="U19" s="17"/>
      <c r="V19" s="17"/>
      <c r="W19" s="17"/>
      <c r="X19" s="17"/>
      <c r="Y19" s="17"/>
    </row>
    <row r="20" spans="1:25">
      <c r="A20" s="17"/>
      <c r="B20" s="17"/>
      <c r="C20" s="17"/>
      <c r="D20" s="17"/>
      <c r="E20" s="17"/>
      <c r="F20" s="17"/>
      <c r="G20" s="17"/>
      <c r="H20" s="17"/>
      <c r="I20" s="17"/>
      <c r="J20" s="17"/>
      <c r="K20" s="17"/>
      <c r="L20" s="17"/>
      <c r="M20" s="17"/>
      <c r="N20" s="17"/>
      <c r="O20" s="17"/>
      <c r="P20" s="17"/>
      <c r="Q20" s="17"/>
      <c r="R20" s="17"/>
      <c r="S20" s="17"/>
      <c r="T20" s="17"/>
      <c r="U20" s="17"/>
      <c r="V20" s="17"/>
      <c r="W20" s="17"/>
      <c r="X20" s="17"/>
      <c r="Y20" s="17"/>
    </row>
    <row r="21" spans="1:25" ht="41.25">
      <c r="A21" s="19" t="s">
        <v>0</v>
      </c>
      <c r="B21" s="19"/>
      <c r="C21" s="19"/>
      <c r="D21" s="19"/>
      <c r="E21" s="19"/>
      <c r="F21" s="19"/>
      <c r="G21" s="19"/>
      <c r="H21" s="19"/>
      <c r="I21" s="19"/>
      <c r="J21" s="19"/>
      <c r="K21" s="19"/>
      <c r="L21" s="19"/>
      <c r="M21" s="19"/>
      <c r="N21" s="19"/>
      <c r="O21" s="19"/>
      <c r="P21" s="19"/>
      <c r="Q21" s="19"/>
      <c r="R21" s="19"/>
      <c r="S21" s="19"/>
      <c r="T21" s="19"/>
      <c r="U21" s="19"/>
      <c r="V21" s="19"/>
      <c r="W21" s="19"/>
      <c r="X21" s="19"/>
      <c r="Y21" s="17"/>
    </row>
    <row r="22" spans="1:25">
      <c r="A22" s="17"/>
      <c r="B22" s="17"/>
      <c r="C22" s="17"/>
      <c r="D22" s="17"/>
      <c r="E22" s="17"/>
      <c r="F22" s="17"/>
      <c r="G22" s="17"/>
      <c r="H22" s="17"/>
      <c r="I22" s="17"/>
      <c r="J22" s="17"/>
      <c r="K22" s="17"/>
      <c r="L22" s="17"/>
      <c r="M22" s="17"/>
      <c r="N22" s="17"/>
      <c r="O22" s="17"/>
      <c r="P22" s="17"/>
      <c r="Q22" s="17"/>
      <c r="R22" s="17"/>
      <c r="S22" s="17"/>
      <c r="T22" s="17"/>
      <c r="U22" s="17"/>
      <c r="V22" s="17"/>
      <c r="W22" s="17"/>
      <c r="X22" s="17"/>
      <c r="Y22" s="17"/>
    </row>
    <row r="23" spans="1:25" ht="27.75">
      <c r="A23" s="20" t="s">
        <v>1</v>
      </c>
      <c r="B23" s="21"/>
      <c r="C23" s="21"/>
      <c r="D23" s="21"/>
      <c r="E23" s="21"/>
      <c r="F23" s="21"/>
      <c r="G23" s="21"/>
      <c r="H23" s="21"/>
      <c r="I23" s="21"/>
      <c r="J23" s="21"/>
      <c r="K23" s="21"/>
      <c r="L23" s="21"/>
      <c r="M23" s="21"/>
      <c r="N23" s="21"/>
      <c r="O23" s="21"/>
      <c r="P23" s="21"/>
      <c r="Q23" s="21"/>
      <c r="R23" s="21"/>
      <c r="S23" s="21"/>
      <c r="T23" s="21"/>
      <c r="U23" s="21"/>
      <c r="V23" s="21"/>
      <c r="W23" s="21"/>
      <c r="X23" s="21"/>
      <c r="Y23" s="17"/>
    </row>
    <row r="24" spans="1:25">
      <c r="A24" s="17"/>
      <c r="B24" s="17"/>
      <c r="C24" s="17"/>
      <c r="D24" s="17"/>
      <c r="E24" s="17"/>
      <c r="F24" s="17"/>
      <c r="G24" s="17"/>
      <c r="H24" s="17"/>
      <c r="I24" s="17"/>
      <c r="J24" s="17"/>
      <c r="K24" s="17"/>
      <c r="L24" s="17"/>
      <c r="M24" s="17"/>
      <c r="N24" s="17"/>
      <c r="O24" s="17"/>
      <c r="P24" s="17"/>
      <c r="Q24" s="17"/>
      <c r="R24" s="17"/>
      <c r="S24" s="17"/>
      <c r="T24" s="17"/>
      <c r="U24" s="17"/>
      <c r="V24" s="17"/>
      <c r="W24" s="17"/>
      <c r="X24" s="17"/>
      <c r="Y24" s="17"/>
    </row>
    <row r="25" spans="1:25" ht="27.75">
      <c r="A25" s="20">
        <v>2021</v>
      </c>
      <c r="B25" s="20"/>
      <c r="C25" s="20"/>
      <c r="D25" s="20"/>
      <c r="E25" s="20"/>
      <c r="F25" s="20"/>
      <c r="G25" s="20"/>
      <c r="H25" s="20"/>
      <c r="I25" s="20"/>
      <c r="J25" s="20"/>
      <c r="K25" s="20"/>
      <c r="L25" s="20"/>
      <c r="M25" s="20"/>
      <c r="N25" s="20"/>
      <c r="O25" s="20"/>
      <c r="P25" s="20"/>
      <c r="Q25" s="20"/>
      <c r="R25" s="20"/>
      <c r="S25" s="20"/>
      <c r="T25" s="20"/>
      <c r="U25" s="20"/>
      <c r="V25" s="20"/>
      <c r="W25" s="20"/>
      <c r="X25" s="20"/>
      <c r="Y25" s="17"/>
    </row>
    <row r="26" spans="1:25">
      <c r="A26" s="17"/>
      <c r="B26" s="17"/>
      <c r="C26" s="17"/>
      <c r="D26" s="17"/>
      <c r="E26" s="17"/>
      <c r="F26" s="17"/>
      <c r="G26" s="17"/>
      <c r="H26" s="17"/>
      <c r="I26" s="17"/>
      <c r="J26" s="17"/>
      <c r="K26" s="17"/>
      <c r="L26" s="17"/>
      <c r="M26" s="17"/>
      <c r="N26" s="17"/>
      <c r="O26" s="17"/>
      <c r="P26" s="17"/>
      <c r="Q26" s="17"/>
      <c r="R26" s="17"/>
      <c r="S26" s="17"/>
      <c r="T26" s="17"/>
      <c r="U26" s="17"/>
      <c r="V26" s="17"/>
      <c r="W26" s="17"/>
      <c r="X26" s="17"/>
      <c r="Y26" s="17"/>
    </row>
    <row r="27" spans="1:25">
      <c r="A27" s="22"/>
      <c r="B27" s="22"/>
      <c r="C27" s="22"/>
      <c r="D27" s="22"/>
      <c r="E27" s="22"/>
      <c r="F27" s="23"/>
      <c r="G27" s="23"/>
      <c r="H27" s="23"/>
      <c r="I27" s="23"/>
      <c r="J27" s="23"/>
      <c r="K27" s="23"/>
      <c r="L27" s="23"/>
      <c r="M27" s="23"/>
      <c r="N27" s="23"/>
      <c r="O27" s="23"/>
      <c r="P27" s="23"/>
      <c r="Q27" s="23"/>
      <c r="R27" s="23"/>
      <c r="S27" s="24"/>
      <c r="T27" s="24"/>
      <c r="U27" s="24"/>
      <c r="V27" s="24"/>
      <c r="W27" s="24"/>
      <c r="X27" s="24"/>
      <c r="Y27" s="17"/>
    </row>
    <row r="28" spans="1:25">
      <c r="A28" s="17"/>
      <c r="B28" s="17"/>
      <c r="C28" s="17"/>
      <c r="D28" s="17"/>
      <c r="E28" s="17"/>
      <c r="F28" s="17"/>
      <c r="G28" s="17"/>
      <c r="H28" s="17"/>
      <c r="I28" s="17"/>
      <c r="J28" s="17"/>
      <c r="K28" s="17"/>
      <c r="L28" s="17"/>
      <c r="M28" s="17"/>
      <c r="N28" s="17"/>
      <c r="O28" s="17"/>
      <c r="P28" s="17"/>
      <c r="Q28" s="17"/>
      <c r="R28" s="17"/>
      <c r="S28" s="17"/>
      <c r="T28" s="17"/>
      <c r="U28" s="17"/>
      <c r="V28" s="17"/>
      <c r="W28" s="17"/>
      <c r="X28" s="17"/>
      <c r="Y28" s="17"/>
    </row>
    <row r="29" spans="1:25">
      <c r="A29" s="17"/>
      <c r="B29" s="17"/>
      <c r="C29" s="17"/>
      <c r="D29" s="17"/>
      <c r="E29" s="17"/>
      <c r="F29" s="17"/>
      <c r="G29" s="17"/>
      <c r="H29" s="17"/>
      <c r="I29" s="17"/>
      <c r="J29" s="17"/>
      <c r="K29" s="17"/>
      <c r="L29" s="17"/>
      <c r="M29" s="17"/>
      <c r="N29" s="17"/>
      <c r="O29" s="17"/>
      <c r="P29" s="17"/>
      <c r="Q29" s="17"/>
      <c r="R29" s="17"/>
      <c r="S29" s="17"/>
      <c r="T29" s="17"/>
      <c r="U29" s="17"/>
      <c r="V29" s="17"/>
      <c r="W29" s="17"/>
      <c r="X29" s="17"/>
      <c r="Y29" s="17"/>
    </row>
    <row r="30" spans="1:25">
      <c r="Y30" s="17"/>
    </row>
  </sheetData>
  <printOptions horizontalCentered="1" verticalCentered="1"/>
  <pageMargins left="0.5" right="0.5" top="1.75" bottom="1" header="0.3" footer="0.3"/>
  <pageSetup paperSize="9" orientation="landscape"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B8BCC3-8889-4BDD-9F30-9EE3BEB516E8}">
  <dimension ref="A1:C24"/>
  <sheetViews>
    <sheetView showGridLines="0" rightToLeft="1" zoomScaleNormal="100" zoomScaleSheetLayoutView="100" workbookViewId="0">
      <selection activeCell="D1" sqref="D1"/>
    </sheetView>
  </sheetViews>
  <sheetFormatPr defaultRowHeight="15"/>
  <cols>
    <col min="1" max="1" width="67.7109375" customWidth="1"/>
    <col min="2" max="2" width="3.7109375" customWidth="1"/>
    <col min="3" max="3" width="67.7109375" customWidth="1"/>
    <col min="4" max="9" width="8.7109375" customWidth="1"/>
    <col min="10" max="18" width="10.7109375" customWidth="1"/>
  </cols>
  <sheetData>
    <row r="1" spans="1:3" s="124" customFormat="1" ht="21.75">
      <c r="A1" s="122" t="s">
        <v>0</v>
      </c>
      <c r="B1" s="122"/>
      <c r="C1" s="123" t="s">
        <v>1</v>
      </c>
    </row>
    <row r="2" spans="1:3" ht="9.9499999999999993" customHeight="1">
      <c r="A2" s="30"/>
      <c r="B2" s="30"/>
      <c r="C2" s="31"/>
    </row>
    <row r="3" spans="1:3" ht="35.1" customHeight="1">
      <c r="A3" s="106" t="s">
        <v>2</v>
      </c>
      <c r="B3" s="101"/>
      <c r="C3" s="143" t="s">
        <v>3</v>
      </c>
    </row>
    <row r="4" spans="1:3" ht="9.9499999999999993" customHeight="1">
      <c r="A4" s="91"/>
      <c r="B4" s="91"/>
      <c r="C4" s="125"/>
    </row>
    <row r="5" spans="1:3" s="10" customFormat="1" ht="15" customHeight="1">
      <c r="A5" s="102" t="s">
        <v>4</v>
      </c>
      <c r="B5" s="102"/>
      <c r="C5" s="144" t="s">
        <v>5</v>
      </c>
    </row>
    <row r="6" spans="1:3" ht="105" customHeight="1">
      <c r="A6" s="106" t="s">
        <v>6</v>
      </c>
      <c r="B6" s="101"/>
      <c r="C6" s="143" t="s">
        <v>7</v>
      </c>
    </row>
    <row r="7" spans="1:3" ht="9.9499999999999993" customHeight="1">
      <c r="A7" s="91"/>
      <c r="B7" s="91"/>
      <c r="C7" s="125"/>
    </row>
    <row r="8" spans="1:3" s="10" customFormat="1" ht="15" customHeight="1">
      <c r="A8" s="102" t="s">
        <v>8</v>
      </c>
      <c r="B8" s="102"/>
      <c r="C8" s="144" t="s">
        <v>9</v>
      </c>
    </row>
    <row r="9" spans="1:3" ht="51.95" customHeight="1">
      <c r="A9" s="106" t="s">
        <v>10</v>
      </c>
      <c r="B9" s="101"/>
      <c r="C9" s="143" t="s">
        <v>11</v>
      </c>
    </row>
    <row r="10" spans="1:3" ht="9.9499999999999993" customHeight="1">
      <c r="A10" s="91"/>
      <c r="B10" s="91"/>
      <c r="C10" s="145"/>
    </row>
    <row r="11" spans="1:3" s="10" customFormat="1" ht="15" customHeight="1">
      <c r="A11" s="102" t="s">
        <v>12</v>
      </c>
      <c r="B11" s="102"/>
      <c r="C11" s="144" t="s">
        <v>13</v>
      </c>
    </row>
    <row r="12" spans="1:3" s="83" customFormat="1" ht="69.95" customHeight="1">
      <c r="A12" s="106" t="s">
        <v>14</v>
      </c>
      <c r="B12" s="101"/>
      <c r="C12" s="143" t="s">
        <v>15</v>
      </c>
    </row>
    <row r="13" spans="1:3" ht="9.9499999999999993" customHeight="1">
      <c r="A13" s="91"/>
      <c r="B13" s="91"/>
      <c r="C13" s="32"/>
    </row>
    <row r="14" spans="1:3" ht="15" customHeight="1">
      <c r="A14" s="92" t="s">
        <v>16</v>
      </c>
      <c r="B14" s="92"/>
      <c r="C14" s="94" t="s">
        <v>17</v>
      </c>
    </row>
    <row r="15" spans="1:3" ht="24.95" customHeight="1">
      <c r="A15" s="93" t="s">
        <v>18</v>
      </c>
      <c r="B15" s="93"/>
      <c r="C15" s="95" t="s">
        <v>19</v>
      </c>
    </row>
    <row r="16" spans="1:3" ht="15" customHeight="1">
      <c r="A16" s="30"/>
      <c r="B16" s="30"/>
      <c r="C16" s="32"/>
    </row>
    <row r="17" spans="1:3" ht="15" customHeight="1">
      <c r="A17" s="30"/>
      <c r="B17" s="30"/>
      <c r="C17" s="31"/>
    </row>
    <row r="18" spans="1:3" ht="18.75">
      <c r="C18" s="108"/>
    </row>
    <row r="19" spans="1:3" ht="18.75">
      <c r="C19" s="108"/>
    </row>
    <row r="20" spans="1:3" ht="18.75">
      <c r="C20" s="108"/>
    </row>
    <row r="21" spans="1:3" ht="18.75">
      <c r="C21" s="108"/>
    </row>
    <row r="22" spans="1:3" ht="18">
      <c r="C22" s="107"/>
    </row>
    <row r="23" spans="1:3" ht="18.75">
      <c r="C23" s="108"/>
    </row>
    <row r="24" spans="1:3" ht="18.75">
      <c r="C24" s="108"/>
    </row>
  </sheetData>
  <printOptions horizontalCentered="1" gridLinesSet="0"/>
  <pageMargins left="0.3" right="0.3" top="1.5" bottom="1" header="0" footer="0"/>
  <pageSetup paperSize="9" orientation="landscape" horizontalDpi="300" verticalDpi="300" r:id="rId1"/>
  <headerFooter>
    <oddHeader>&amp;L&amp;G</oddHeader>
    <oddFooter>&amp;L&amp;"Calibri,Regular"&amp;9&amp;KB59F54Population and Demographic Statistics Directorate&amp;C&amp;"Calibri,Regular"&amp;9&amp;KB59F54Page &amp;P of &amp;N&amp;R&amp;9&amp;KB59F54إدارة الإحصاءات السكانية والديموغرافية</oddFooter>
  </headerFooter>
  <rowBreaks count="1" manualBreakCount="1">
    <brk id="15" max="1" man="1"/>
  </row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E8E904-EC65-4364-B412-A6C643B83629}">
  <dimension ref="A1:C66"/>
  <sheetViews>
    <sheetView showGridLines="0" rightToLeft="1" zoomScaleNormal="100" zoomScaleSheetLayoutView="100" workbookViewId="0">
      <selection activeCell="D1" sqref="D1"/>
    </sheetView>
  </sheetViews>
  <sheetFormatPr defaultRowHeight="15"/>
  <cols>
    <col min="1" max="1" width="68.7109375" customWidth="1"/>
    <col min="2" max="2" width="3.7109375" customWidth="1"/>
    <col min="3" max="3" width="68.7109375" style="127" customWidth="1"/>
    <col min="4" max="9" width="8.7109375" customWidth="1"/>
    <col min="10" max="18" width="10.7109375" customWidth="1"/>
  </cols>
  <sheetData>
    <row r="1" spans="1:3" s="124" customFormat="1" ht="21.75">
      <c r="A1" s="122" t="s">
        <v>20</v>
      </c>
      <c r="B1" s="122"/>
      <c r="C1" s="123" t="s">
        <v>21</v>
      </c>
    </row>
    <row r="2" spans="1:3" ht="9.9499999999999993" customHeight="1">
      <c r="A2" s="30"/>
      <c r="B2" s="30"/>
      <c r="C2" s="126"/>
    </row>
    <row r="3" spans="1:3" s="10" customFormat="1" ht="15" customHeight="1">
      <c r="A3" s="102" t="s">
        <v>22</v>
      </c>
      <c r="B3" s="102"/>
      <c r="C3" s="147" t="s">
        <v>23</v>
      </c>
    </row>
    <row r="4" spans="1:3" ht="24.95" customHeight="1">
      <c r="A4" s="146" t="s">
        <v>24</v>
      </c>
      <c r="B4" s="105"/>
      <c r="C4" s="143" t="s">
        <v>25</v>
      </c>
    </row>
    <row r="5" spans="1:3" ht="9.9499999999999993" customHeight="1">
      <c r="A5" s="91"/>
      <c r="B5" s="91"/>
      <c r="C5" s="148"/>
    </row>
    <row r="6" spans="1:3" s="10" customFormat="1" ht="15" customHeight="1">
      <c r="A6" s="102" t="s">
        <v>26</v>
      </c>
      <c r="B6" s="102"/>
      <c r="C6" s="147" t="s">
        <v>27</v>
      </c>
    </row>
    <row r="7" spans="1:3" ht="15" customHeight="1">
      <c r="A7" s="106" t="s">
        <v>28</v>
      </c>
      <c r="B7" s="101"/>
      <c r="C7" s="143" t="s">
        <v>29</v>
      </c>
    </row>
    <row r="8" spans="1:3" ht="9.9499999999999993" customHeight="1">
      <c r="A8" s="91"/>
      <c r="B8" s="91"/>
      <c r="C8" s="148"/>
    </row>
    <row r="9" spans="1:3" s="10" customFormat="1" ht="15" customHeight="1">
      <c r="A9" s="102" t="s">
        <v>30</v>
      </c>
      <c r="B9" s="102"/>
      <c r="C9" s="147" t="s">
        <v>31</v>
      </c>
    </row>
    <row r="10" spans="1:3" ht="15" customHeight="1">
      <c r="A10" s="106" t="s">
        <v>32</v>
      </c>
      <c r="B10" s="101"/>
      <c r="C10" s="143" t="s">
        <v>33</v>
      </c>
    </row>
    <row r="11" spans="1:3" ht="9.9499999999999993" customHeight="1">
      <c r="A11" s="91"/>
      <c r="B11" s="91"/>
      <c r="C11" s="148"/>
    </row>
    <row r="12" spans="1:3" s="10" customFormat="1" ht="15" customHeight="1">
      <c r="A12" s="102" t="s">
        <v>34</v>
      </c>
      <c r="B12" s="102"/>
      <c r="C12" s="147" t="s">
        <v>35</v>
      </c>
    </row>
    <row r="13" spans="1:3" ht="15" customHeight="1">
      <c r="A13" s="106" t="s">
        <v>36</v>
      </c>
      <c r="B13" s="101"/>
      <c r="C13" s="143" t="s">
        <v>37</v>
      </c>
    </row>
    <row r="14" spans="1:3" ht="9.9499999999999993" customHeight="1">
      <c r="A14" s="91"/>
      <c r="B14" s="91"/>
      <c r="C14" s="148"/>
    </row>
    <row r="15" spans="1:3" s="10" customFormat="1" ht="15" customHeight="1">
      <c r="A15" s="102" t="s">
        <v>38</v>
      </c>
      <c r="B15" s="102"/>
      <c r="C15" s="147" t="s">
        <v>39</v>
      </c>
    </row>
    <row r="16" spans="1:3" ht="15" customHeight="1">
      <c r="A16" s="106" t="s">
        <v>40</v>
      </c>
      <c r="B16" s="101"/>
      <c r="C16" s="143" t="s">
        <v>41</v>
      </c>
    </row>
    <row r="17" spans="1:3" ht="9.9499999999999993" customHeight="1">
      <c r="A17" s="91"/>
      <c r="B17" s="91"/>
      <c r="C17" s="148"/>
    </row>
    <row r="18" spans="1:3" s="10" customFormat="1" ht="15" customHeight="1">
      <c r="A18" s="102" t="s">
        <v>42</v>
      </c>
      <c r="B18" s="102"/>
      <c r="C18" s="147" t="s">
        <v>43</v>
      </c>
    </row>
    <row r="19" spans="1:3" ht="24.95" customHeight="1">
      <c r="A19" s="106" t="s">
        <v>44</v>
      </c>
      <c r="B19" s="101"/>
      <c r="C19" s="143" t="s">
        <v>45</v>
      </c>
    </row>
    <row r="20" spans="1:3" ht="9.9499999999999993" customHeight="1">
      <c r="A20" s="30"/>
      <c r="B20" s="30"/>
      <c r="C20" s="147"/>
    </row>
    <row r="21" spans="1:3" s="10" customFormat="1" ht="15" customHeight="1">
      <c r="A21" s="102" t="s">
        <v>46</v>
      </c>
      <c r="B21" s="102"/>
      <c r="C21" s="147" t="s">
        <v>47</v>
      </c>
    </row>
    <row r="22" spans="1:3" ht="35.1" customHeight="1">
      <c r="A22" s="106" t="s">
        <v>48</v>
      </c>
      <c r="B22" s="101"/>
      <c r="C22" s="143" t="s">
        <v>49</v>
      </c>
    </row>
    <row r="23" spans="1:3" ht="9.9499999999999993" customHeight="1">
      <c r="A23" s="91"/>
      <c r="B23" s="91"/>
      <c r="C23" s="148"/>
    </row>
    <row r="24" spans="1:3" s="10" customFormat="1" ht="15" customHeight="1">
      <c r="A24" s="102" t="s">
        <v>50</v>
      </c>
      <c r="B24" s="102"/>
      <c r="C24" s="147" t="s">
        <v>51</v>
      </c>
    </row>
    <row r="25" spans="1:3" ht="15" customHeight="1">
      <c r="A25" s="106" t="s">
        <v>52</v>
      </c>
      <c r="B25" s="101"/>
      <c r="C25" s="143" t="s">
        <v>53</v>
      </c>
    </row>
    <row r="26" spans="1:3" ht="9.9499999999999993" customHeight="1">
      <c r="A26" s="91"/>
      <c r="B26" s="91"/>
      <c r="C26" s="148"/>
    </row>
    <row r="27" spans="1:3" s="10" customFormat="1" ht="15" customHeight="1">
      <c r="A27" s="102" t="s">
        <v>54</v>
      </c>
      <c r="B27" s="102"/>
      <c r="C27" s="147" t="s">
        <v>55</v>
      </c>
    </row>
    <row r="28" spans="1:3" ht="15" customHeight="1">
      <c r="A28" s="106" t="s">
        <v>56</v>
      </c>
      <c r="B28" s="101"/>
      <c r="C28" s="143" t="s">
        <v>57</v>
      </c>
    </row>
    <row r="29" spans="1:3" ht="9.9499999999999993" customHeight="1">
      <c r="A29" s="30"/>
      <c r="B29" s="30"/>
      <c r="C29" s="147"/>
    </row>
    <row r="30" spans="1:3" s="10" customFormat="1" ht="15" customHeight="1">
      <c r="A30" s="102" t="s">
        <v>58</v>
      </c>
      <c r="B30" s="102"/>
      <c r="C30" s="147" t="s">
        <v>59</v>
      </c>
    </row>
    <row r="31" spans="1:3" ht="15" customHeight="1">
      <c r="A31" s="106" t="s">
        <v>60</v>
      </c>
      <c r="B31" s="101"/>
      <c r="C31" s="143" t="s">
        <v>61</v>
      </c>
    </row>
    <row r="32" spans="1:3" ht="9.9499999999999993" customHeight="1">
      <c r="A32" s="91"/>
      <c r="B32" s="91"/>
      <c r="C32" s="148"/>
    </row>
    <row r="33" spans="1:3" s="10" customFormat="1" ht="15" customHeight="1">
      <c r="A33" s="102" t="s">
        <v>62</v>
      </c>
      <c r="B33" s="102"/>
      <c r="C33" s="147" t="s">
        <v>63</v>
      </c>
    </row>
    <row r="34" spans="1:3" ht="15" customHeight="1">
      <c r="A34" s="106" t="s">
        <v>64</v>
      </c>
      <c r="B34" s="101"/>
      <c r="C34" s="143" t="s">
        <v>65</v>
      </c>
    </row>
    <row r="35" spans="1:3" ht="9.9499999999999993" customHeight="1">
      <c r="A35" s="91"/>
      <c r="B35" s="91"/>
      <c r="C35" s="148"/>
    </row>
    <row r="36" spans="1:3" s="10" customFormat="1" ht="15" customHeight="1">
      <c r="A36" s="102" t="s">
        <v>66</v>
      </c>
      <c r="B36" s="102"/>
      <c r="C36" s="147" t="s">
        <v>67</v>
      </c>
    </row>
    <row r="37" spans="1:3" ht="15" customHeight="1">
      <c r="A37" s="106" t="s">
        <v>68</v>
      </c>
      <c r="B37" s="101"/>
      <c r="C37" s="143" t="s">
        <v>69</v>
      </c>
    </row>
    <row r="38" spans="1:3" ht="9.9499999999999993" customHeight="1">
      <c r="A38" s="30"/>
      <c r="B38" s="30"/>
      <c r="C38" s="147"/>
    </row>
    <row r="39" spans="1:3" s="10" customFormat="1" ht="15" customHeight="1">
      <c r="A39" s="102" t="s">
        <v>70</v>
      </c>
      <c r="B39" s="102"/>
      <c r="C39" s="147" t="s">
        <v>71</v>
      </c>
    </row>
    <row r="40" spans="1:3" ht="15" customHeight="1">
      <c r="A40" s="106" t="s">
        <v>72</v>
      </c>
      <c r="B40" s="101"/>
      <c r="C40" s="143" t="s">
        <v>73</v>
      </c>
    </row>
    <row r="41" spans="1:3" ht="9.9499999999999993" customHeight="1">
      <c r="A41" s="91"/>
      <c r="B41" s="91"/>
      <c r="C41" s="148"/>
    </row>
    <row r="42" spans="1:3" s="10" customFormat="1" ht="15" customHeight="1">
      <c r="A42" s="102" t="s">
        <v>74</v>
      </c>
      <c r="B42" s="102"/>
      <c r="C42" s="147" t="s">
        <v>75</v>
      </c>
    </row>
    <row r="43" spans="1:3" ht="15" customHeight="1">
      <c r="A43" s="106" t="s">
        <v>76</v>
      </c>
      <c r="B43" s="101"/>
      <c r="C43" s="143" t="s">
        <v>77</v>
      </c>
    </row>
    <row r="44" spans="1:3" ht="9.9499999999999993" customHeight="1">
      <c r="A44" s="91"/>
      <c r="B44" s="91"/>
      <c r="C44" s="148"/>
    </row>
    <row r="45" spans="1:3" s="10" customFormat="1" ht="15" customHeight="1">
      <c r="A45" s="102" t="s">
        <v>78</v>
      </c>
      <c r="B45" s="102"/>
      <c r="C45" s="147" t="s">
        <v>79</v>
      </c>
    </row>
    <row r="46" spans="1:3" ht="15" customHeight="1">
      <c r="A46" s="106" t="s">
        <v>80</v>
      </c>
      <c r="B46" s="101"/>
      <c r="C46" s="143" t="s">
        <v>81</v>
      </c>
    </row>
    <row r="47" spans="1:3" ht="9.9499999999999993" customHeight="1">
      <c r="A47" s="91"/>
      <c r="B47" s="91"/>
      <c r="C47" s="148"/>
    </row>
    <row r="48" spans="1:3" s="10" customFormat="1" ht="15" customHeight="1">
      <c r="A48" s="102" t="s">
        <v>82</v>
      </c>
      <c r="B48" s="102"/>
      <c r="C48" s="147" t="s">
        <v>83</v>
      </c>
    </row>
    <row r="49" spans="1:3" ht="36" customHeight="1">
      <c r="A49" s="106" t="s">
        <v>84</v>
      </c>
      <c r="B49" s="105"/>
      <c r="C49" s="143" t="s">
        <v>85</v>
      </c>
    </row>
    <row r="50" spans="1:3" ht="9.9499999999999993" customHeight="1">
      <c r="A50" s="91"/>
      <c r="B50" s="91"/>
      <c r="C50" s="148"/>
    </row>
    <row r="51" spans="1:3" s="10" customFormat="1" ht="15" customHeight="1">
      <c r="A51" s="102" t="s">
        <v>86</v>
      </c>
      <c r="B51" s="102"/>
      <c r="C51" s="147" t="s">
        <v>87</v>
      </c>
    </row>
    <row r="52" spans="1:3" ht="35.1" customHeight="1">
      <c r="A52" s="146" t="s">
        <v>88</v>
      </c>
      <c r="B52" s="105"/>
      <c r="C52" s="143" t="s">
        <v>89</v>
      </c>
    </row>
    <row r="53" spans="1:3" ht="9.9499999999999993" customHeight="1">
      <c r="A53" s="91"/>
      <c r="B53" s="91"/>
      <c r="C53" s="148"/>
    </row>
    <row r="54" spans="1:3" s="10" customFormat="1" ht="15" customHeight="1">
      <c r="A54" s="102" t="s">
        <v>90</v>
      </c>
      <c r="B54" s="102"/>
      <c r="C54" s="147" t="s">
        <v>91</v>
      </c>
    </row>
    <row r="55" spans="1:3" ht="24.95" customHeight="1">
      <c r="A55" s="106" t="s">
        <v>92</v>
      </c>
      <c r="B55" s="101"/>
      <c r="C55" s="143" t="s">
        <v>93</v>
      </c>
    </row>
    <row r="56" spans="1:3" ht="9.9499999999999993" customHeight="1">
      <c r="A56" s="106"/>
      <c r="B56" s="101"/>
      <c r="C56" s="143"/>
    </row>
    <row r="57" spans="1:3" s="10" customFormat="1" ht="15" customHeight="1">
      <c r="A57" s="102" t="s">
        <v>94</v>
      </c>
      <c r="B57" s="102"/>
      <c r="C57" s="147" t="s">
        <v>95</v>
      </c>
    </row>
    <row r="58" spans="1:3" ht="15" customHeight="1">
      <c r="A58" s="106" t="s">
        <v>96</v>
      </c>
      <c r="B58" s="101"/>
      <c r="C58" s="143" t="s">
        <v>97</v>
      </c>
    </row>
    <row r="59" spans="1:3" ht="9.9499999999999993" customHeight="1">
      <c r="A59" s="91"/>
      <c r="B59" s="91"/>
      <c r="C59" s="148"/>
    </row>
    <row r="60" spans="1:3" s="10" customFormat="1" ht="15" customHeight="1">
      <c r="A60" s="102" t="s">
        <v>98</v>
      </c>
      <c r="B60" s="102"/>
      <c r="C60" s="147" t="s">
        <v>99</v>
      </c>
    </row>
    <row r="61" spans="1:3" ht="15" customHeight="1">
      <c r="A61" s="146" t="s">
        <v>100</v>
      </c>
      <c r="B61" s="105"/>
      <c r="C61" s="143" t="s">
        <v>101</v>
      </c>
    </row>
    <row r="62" spans="1:3" ht="9.9499999999999993" customHeight="1">
      <c r="A62" s="91"/>
      <c r="B62" s="91"/>
      <c r="C62" s="148"/>
    </row>
    <row r="63" spans="1:3" s="10" customFormat="1" ht="15" customHeight="1">
      <c r="A63" s="102" t="s">
        <v>102</v>
      </c>
      <c r="B63" s="102"/>
      <c r="C63" s="147" t="s">
        <v>103</v>
      </c>
    </row>
    <row r="64" spans="1:3" ht="15" customHeight="1">
      <c r="A64" s="146" t="s">
        <v>104</v>
      </c>
      <c r="B64" s="105"/>
      <c r="C64" s="143" t="s">
        <v>105</v>
      </c>
    </row>
    <row r="65" spans="1:3" ht="15" customHeight="1">
      <c r="A65" s="30"/>
      <c r="B65" s="30"/>
      <c r="C65" s="125"/>
    </row>
    <row r="66" spans="1:3" ht="15" customHeight="1">
      <c r="A66" s="30"/>
      <c r="B66" s="30"/>
      <c r="C66" s="126"/>
    </row>
  </sheetData>
  <printOptions horizontalCentered="1" gridLinesSet="0"/>
  <pageMargins left="0.3" right="0.3" top="1.5" bottom="1" header="0" footer="0"/>
  <pageSetup paperSize="9" orientation="landscape" horizontalDpi="300" verticalDpi="300" r:id="rId1"/>
  <headerFooter>
    <oddHeader>&amp;L&amp;G</oddHeader>
    <oddFooter>&amp;L&amp;"Calibri,Regular"&amp;9&amp;KB59F54Population and Demographic Statistics Directorate&amp;C&amp;"Calibri,Regular"&amp;9&amp;KB59F54Page &amp;P of &amp;N&amp;R&amp;9&amp;KB59F54إدارة الإحصاءات السكانية والديموغرافية</oddFooter>
  </headerFooter>
  <rowBreaks count="2" manualBreakCount="2">
    <brk id="52" max="2" man="1"/>
    <brk id="64" max="1"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91B829-CB72-49B0-8908-8A7A5A79042A}">
  <dimension ref="A1:C9"/>
  <sheetViews>
    <sheetView showGridLines="0" rightToLeft="1" zoomScaleNormal="100" zoomScaleSheetLayoutView="100" workbookViewId="0">
      <selection activeCell="D1" sqref="D1"/>
    </sheetView>
  </sheetViews>
  <sheetFormatPr defaultRowHeight="15"/>
  <cols>
    <col min="1" max="1" width="66.7109375" customWidth="1"/>
    <col min="2" max="2" width="4.7109375" customWidth="1"/>
    <col min="3" max="3" width="66.7109375" customWidth="1"/>
    <col min="4" max="9" width="8.7109375" customWidth="1"/>
    <col min="10" max="18" width="10.7109375" customWidth="1"/>
  </cols>
  <sheetData>
    <row r="1" spans="1:3" ht="18.75">
      <c r="A1" s="25" t="s">
        <v>106</v>
      </c>
      <c r="B1" s="90" t="s">
        <v>107</v>
      </c>
      <c r="C1" s="141" t="s">
        <v>108</v>
      </c>
    </row>
    <row r="2" spans="1:3" ht="18.75">
      <c r="A2" s="89" t="str">
        <f>'T1'!C1</f>
        <v>متوسط درجـة الحرارة المئوية الصغرى والعظمى حسب الشهـر (مْ)</v>
      </c>
      <c r="B2" s="162">
        <v>1</v>
      </c>
      <c r="C2" s="142" t="str">
        <f>'T1'!C2</f>
        <v>Average Minimum and Maximum Temperature (°C)</v>
      </c>
    </row>
    <row r="3" spans="1:3" ht="18.75">
      <c r="A3" s="89" t="str">
        <f>'T2'!C1</f>
        <v>كمية هطول الأمطار حسب الشهر (مليمتر)</v>
      </c>
      <c r="B3" s="162">
        <v>2</v>
      </c>
      <c r="C3" s="142" t="str">
        <f>'T2'!C2</f>
        <v>Rainfall in by Month (Millimetres)</v>
      </c>
    </row>
    <row r="4" spans="1:3" ht="18.75">
      <c r="A4" s="89" t="str">
        <f>'T3'!C1</f>
        <v>متوسط الرطوبة النسبية حسب الشهر (%)</v>
      </c>
      <c r="B4" s="162">
        <v>3</v>
      </c>
      <c r="C4" s="142" t="str">
        <f>'T3'!C2</f>
        <v>Average Relative Humidity by Month (%)</v>
      </c>
    </row>
    <row r="5" spans="1:3" ht="18.75">
      <c r="A5" s="89" t="str">
        <f>'T4'!C1</f>
        <v>المتوسط اليومي وأقل وأقصى ساعات سطوع الشمس حسب الشهر (ساعة/اليوم)</v>
      </c>
      <c r="B5" s="162">
        <v>4</v>
      </c>
      <c r="C5" s="142" t="str">
        <f>'T4'!C2</f>
        <v>Daily Mean, Minimum and Maximum of  Sunshine Hours by Month (Hour/Day)</v>
      </c>
    </row>
    <row r="6" spans="1:3" ht="18.75">
      <c r="A6" s="89" t="str">
        <f>'T5'!C1</f>
        <v xml:space="preserve">متوسط سرعة الرياح حسب الشهر (عقدة) </v>
      </c>
      <c r="B6" s="162">
        <v>5</v>
      </c>
      <c r="C6" s="142" t="str">
        <f>'T5'!C2</f>
        <v>Mean Wind Speed by Month (knot)</v>
      </c>
    </row>
    <row r="7" spans="1:3" ht="18.75">
      <c r="A7" s="89" t="str">
        <f>'T6'!C1</f>
        <v>عدد أيام العواصف الرعدية والرملية والضباب حسب الشهر (عدد)</v>
      </c>
      <c r="B7" s="162">
        <v>6</v>
      </c>
      <c r="C7" s="142" t="str">
        <f>'T6'!C2</f>
        <v>Number of Days of Thunder Storm, Dust Storm and Fog by Month (Number)</v>
      </c>
    </row>
    <row r="8" spans="1:3" ht="18.75">
      <c r="A8" s="89" t="str">
        <f>'T7'!B1</f>
        <v>القيم السنوية</v>
      </c>
      <c r="B8" s="162">
        <v>7</v>
      </c>
      <c r="C8" s="142" t="str">
        <f>'T7'!B2</f>
        <v>Annual Values</v>
      </c>
    </row>
    <row r="9" spans="1:3">
      <c r="B9" s="83"/>
    </row>
  </sheetData>
  <hyperlinks>
    <hyperlink ref="B2" location="'T1'!Print_Area" display="'T1'!Print_Area" xr:uid="{C73B156F-5CD0-4166-BE59-298D4015F289}"/>
    <hyperlink ref="B3" location="'T2'!Print_Area" display="'T2'!Print_Area" xr:uid="{39D1C5B3-9DFB-4DF2-BD95-8733C5A6CEF9}"/>
    <hyperlink ref="B4" location="'T3'!Print_Area" display="'T3'!Print_Area" xr:uid="{95BB244E-DB4E-4711-A5FD-20DB936E578F}"/>
    <hyperlink ref="B5" location="'T4'!Print_Area" display="'T4'!Print_Area" xr:uid="{0C60A2B3-15AD-423E-A190-A48ABDED456B}"/>
    <hyperlink ref="B6" location="'T5'!Print_Area" display="'T5'!Print_Area" xr:uid="{B1969AFB-653D-4807-AC94-69A90B0EEF48}"/>
    <hyperlink ref="B7" location="'T6'!Print_Area" display="'T6'!Print_Area" xr:uid="{04164B93-D1D6-41EA-A532-65D70C84955F}"/>
    <hyperlink ref="B8" location="'T7'!Print_Area" display="'T7'!Print_Area" xr:uid="{0ADDD887-6541-4844-8CA1-5F791DCDCB87}"/>
  </hyperlinks>
  <printOptions horizontalCentered="1" gridLinesSet="0"/>
  <pageMargins left="0.3" right="0.3" top="1.5" bottom="1" header="0" footer="0"/>
  <pageSetup paperSize="9" orientation="landscape" horizontalDpi="300" verticalDpi="300" r:id="rId1"/>
  <headerFooter>
    <oddHeader>&amp;L&amp;G</oddHeader>
    <oddFooter>&amp;L&amp;"Calibri,Regular"&amp;9&amp;KB59F54Population and Demographic Statistics Directorate&amp;C&amp;"Calibri,Regular"&amp;9&amp;KB59F54Page &amp;P of &amp;N&amp;R&amp;9&amp;KB59F54إدارة الإحصاءات السكانية والديموغرافية</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E0A010-917A-46C7-8325-AC1531F7B335}">
  <sheetPr>
    <tabColor rgb="FFDACFAA"/>
  </sheetPr>
  <dimension ref="A1:C9"/>
  <sheetViews>
    <sheetView showGridLines="0" rightToLeft="1" zoomScaleNormal="100" zoomScaleSheetLayoutView="100" workbookViewId="0">
      <selection activeCell="D1" sqref="D1"/>
    </sheetView>
  </sheetViews>
  <sheetFormatPr defaultRowHeight="15"/>
  <cols>
    <col min="1" max="1" width="66.7109375" customWidth="1"/>
    <col min="2" max="2" width="4.7109375" customWidth="1"/>
    <col min="3" max="3" width="66.7109375" customWidth="1"/>
    <col min="4" max="9" width="8.7109375" customWidth="1"/>
    <col min="10" max="18" width="10.7109375" customWidth="1"/>
  </cols>
  <sheetData>
    <row r="1" spans="1:3" ht="18.75">
      <c r="A1" s="25" t="s">
        <v>109</v>
      </c>
      <c r="B1" s="26" t="s">
        <v>107</v>
      </c>
      <c r="C1" s="141" t="s">
        <v>110</v>
      </c>
    </row>
    <row r="2" spans="1:3" ht="18.75">
      <c r="A2" s="119" t="str">
        <f>'F1'!A2</f>
        <v>متوسط درجـة الحرارة (مْ) - 2021</v>
      </c>
      <c r="B2" s="162">
        <v>1</v>
      </c>
      <c r="C2" s="142" t="str">
        <f>'F1'!A3</f>
        <v>Average Temperature (°C) - 2021</v>
      </c>
    </row>
    <row r="3" spans="1:3" ht="18.75">
      <c r="A3" s="119" t="str">
        <f>'F1'!A28</f>
        <v>درجـة الحرارة المطلقة (مْ) - 2021</v>
      </c>
      <c r="B3" s="162">
        <v>2</v>
      </c>
      <c r="C3" s="142" t="str">
        <f>'F1'!A29</f>
        <v>Extrem Temperature (°C) - 2021</v>
      </c>
    </row>
    <row r="4" spans="1:3" ht="18.75">
      <c r="A4" s="119" t="str">
        <f>'F2'!A2</f>
        <v>كمية هطول الأمطار (ملميتر)</v>
      </c>
      <c r="B4" s="162">
        <v>3</v>
      </c>
      <c r="C4" s="142" t="str">
        <f>'F2'!A3</f>
        <v>Rainfall in by Month (Millimetres)</v>
      </c>
    </row>
    <row r="5" spans="1:3" ht="18.75">
      <c r="A5" s="119" t="str">
        <f>'F3'!$A$2</f>
        <v>متوسط الرطوبة النسبية (%) - 2021</v>
      </c>
      <c r="B5" s="162">
        <v>4</v>
      </c>
      <c r="C5" s="142" t="str">
        <f>'F3'!$A$3</f>
        <v>Average Relative Humidity (%) - 2021</v>
      </c>
    </row>
    <row r="6" spans="1:3" ht="18.75">
      <c r="A6" s="119" t="str">
        <f>'F4'!A2</f>
        <v>ساعات سطوع الشمس (ساعة/اليوم) - 2021</v>
      </c>
      <c r="B6" s="162">
        <v>5</v>
      </c>
      <c r="C6" s="142" t="str">
        <f>'F4'!A3</f>
        <v>Sunshine Hours (Hour/Day) - 2021</v>
      </c>
    </row>
    <row r="7" spans="1:3" ht="18.75">
      <c r="A7" s="89" t="str">
        <f>'F5'!A2</f>
        <v>متوسط سرعة الرياح (عقدة) - 2021</v>
      </c>
      <c r="B7" s="162">
        <v>6</v>
      </c>
      <c r="C7" s="142" t="str">
        <f>'F5'!A3</f>
        <v>Mean Wind Speed (knot) - 2021</v>
      </c>
    </row>
    <row r="8" spans="1:3" ht="18.75">
      <c r="A8" s="89" t="str">
        <f>'F6'!A2</f>
        <v>عدد أيام العواصف الرعدية والرملية والضباب</v>
      </c>
      <c r="B8" s="162">
        <v>7</v>
      </c>
      <c r="C8" s="142" t="str">
        <f>'F6'!A3</f>
        <v>Number of Days of Thunder Storm, Dust Storm and Fog</v>
      </c>
    </row>
    <row r="9" spans="1:3">
      <c r="B9" s="83"/>
    </row>
  </sheetData>
  <hyperlinks>
    <hyperlink ref="B2" location="'F1'!Print_Area" display="'F1'!Print_Area" xr:uid="{5F9A088E-1197-4D0A-8283-946DC1842095}"/>
    <hyperlink ref="B3" location="'F1'!Print_Area" display="'F1'!Print_Area" xr:uid="{1150B7D0-71A7-4CF5-BF21-643F064D286C}"/>
    <hyperlink ref="B4" location="'F2'!Print_Area" display="'F2'!Print_Area" xr:uid="{63A95D6C-C83E-465A-8C59-229F074C2F35}"/>
    <hyperlink ref="B6" location="'F4'!Print_Area" display="'F4'!Print_Area" xr:uid="{3D8EF10F-C7EC-43E4-85F1-C1BE7B7CC3C3}"/>
    <hyperlink ref="B7" location="'F5'!Print_Area" display="'F5'!Print_Area" xr:uid="{E897E9DD-C678-4B3D-93BF-9BD1EA8F4F7B}"/>
    <hyperlink ref="B8" location="'F6'!Print_Area" display="'F6'!Print_Area" xr:uid="{7041B7A0-298A-4ED9-9EF4-109833A5ED2B}"/>
  </hyperlinks>
  <printOptions horizontalCentered="1" gridLinesSet="0"/>
  <pageMargins left="0.3" right="0.3" top="1.5" bottom="1" header="0" footer="0"/>
  <pageSetup paperSize="9" orientation="landscape" horizontalDpi="300" verticalDpi="300" r:id="rId1"/>
  <headerFooter>
    <oddHeader>&amp;L&amp;G</oddHeader>
    <oddFooter>&amp;L&amp;"Calibri,Regular"&amp;9&amp;KB59F54Population and Demographic Statistics Directorate&amp;C&amp;"Calibri,Regular"&amp;9&amp;KB59F54Page &amp;P of &amp;N&amp;R&amp;9&amp;KB59F54إدارة الإحصاءات السكانية والديموغرافية</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C5F1AD-121D-4596-8FCE-861E5559824E}">
  <sheetPr>
    <tabColor rgb="FFFFABB9"/>
  </sheetPr>
  <dimension ref="A1:C3"/>
  <sheetViews>
    <sheetView showGridLines="0" rightToLeft="1" zoomScaleNormal="100" zoomScaleSheetLayoutView="100" workbookViewId="0">
      <selection activeCell="D1" sqref="D1"/>
    </sheetView>
  </sheetViews>
  <sheetFormatPr defaultRowHeight="15"/>
  <cols>
    <col min="1" max="1" width="66.7109375" customWidth="1"/>
    <col min="2" max="2" width="4.7109375" customWidth="1"/>
    <col min="3" max="3" width="66.7109375" customWidth="1"/>
    <col min="4" max="9" width="8.7109375" customWidth="1"/>
    <col min="10" max="18" width="10.7109375" customWidth="1"/>
  </cols>
  <sheetData>
    <row r="1" spans="1:3" ht="18.75">
      <c r="A1" s="25" t="s">
        <v>260</v>
      </c>
      <c r="B1" s="26" t="s">
        <v>107</v>
      </c>
      <c r="C1" s="141" t="s">
        <v>261</v>
      </c>
    </row>
    <row r="2" spans="1:3" ht="18.75">
      <c r="A2" s="119" t="str">
        <f>'M1'!A2</f>
        <v>موقع محطات الرصد الجوي</v>
      </c>
      <c r="B2" s="162">
        <v>1</v>
      </c>
      <c r="C2" s="142" t="str">
        <f>'M1'!A3</f>
        <v>Weather Stations Location</v>
      </c>
    </row>
    <row r="3" spans="1:3">
      <c r="B3" s="83"/>
    </row>
  </sheetData>
  <hyperlinks>
    <hyperlink ref="B2" location="'M1'!Print_Area" display="'M1'!Print_Area" xr:uid="{A03B8D59-479C-450D-8454-8E3E2434B642}"/>
  </hyperlinks>
  <printOptions horizontalCentered="1" gridLinesSet="0"/>
  <pageMargins left="0.3" right="0.3" top="1.5" bottom="1" header="0" footer="0"/>
  <pageSetup paperSize="9" orientation="landscape" horizontalDpi="300" verticalDpi="300" r:id="rId1"/>
  <headerFooter>
    <oddHeader>&amp;L&amp;G</oddHeader>
    <oddFooter>&amp;L&amp;"Calibri,Regular"&amp;9&amp;KB59F54Population and Demographic Statistics Directorate&amp;C&amp;"Calibri,Regular"&amp;9&amp;KB59F54Page &amp;P of &amp;N&amp;R&amp;9&amp;KB59F54إدارة الإحصاءات السكانية والديموغرافية</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FBF771-18C2-4A3A-B324-59584D6D5D4F}">
  <sheetPr>
    <tabColor rgb="FFFFABB9"/>
  </sheetPr>
  <dimension ref="A1:O5"/>
  <sheetViews>
    <sheetView showGridLines="0" rightToLeft="1" zoomScale="120" zoomScaleNormal="120" zoomScaleSheetLayoutView="100" workbookViewId="0">
      <selection activeCell="A5" sqref="A5"/>
    </sheetView>
  </sheetViews>
  <sheetFormatPr defaultRowHeight="15"/>
  <cols>
    <col min="1" max="1" width="30.7109375" customWidth="1"/>
    <col min="2" max="2" width="14.5703125" customWidth="1"/>
    <col min="3" max="3" width="21" bestFit="1" customWidth="1"/>
    <col min="4" max="4" width="16.7109375" customWidth="1"/>
    <col min="5" max="10" width="8.7109375" customWidth="1"/>
    <col min="11" max="19" width="10.7109375" customWidth="1"/>
  </cols>
  <sheetData>
    <row r="1" spans="1:15" s="164" customFormat="1" ht="23.25">
      <c r="A1" s="97" t="s">
        <v>262</v>
      </c>
      <c r="B1" s="96"/>
      <c r="C1" s="96"/>
      <c r="D1" s="96"/>
      <c r="E1" s="96"/>
      <c r="F1" s="165"/>
      <c r="G1" s="165"/>
      <c r="H1" s="165"/>
      <c r="I1" s="165"/>
      <c r="J1" s="165"/>
      <c r="K1" s="165"/>
      <c r="L1" s="165"/>
      <c r="M1" s="165"/>
      <c r="N1" s="165"/>
      <c r="O1" s="165"/>
    </row>
    <row r="2" spans="1:15" s="164" customFormat="1" ht="23.25">
      <c r="A2" s="98" t="s">
        <v>253</v>
      </c>
      <c r="B2" s="96"/>
      <c r="C2" s="96"/>
      <c r="D2" s="96"/>
      <c r="E2" s="96"/>
      <c r="F2" s="165"/>
      <c r="G2" s="165"/>
      <c r="H2" s="165"/>
      <c r="I2" s="165"/>
      <c r="J2" s="165"/>
      <c r="K2" s="165"/>
      <c r="L2" s="165"/>
      <c r="M2" s="165"/>
      <c r="N2" s="165"/>
      <c r="O2" s="165"/>
    </row>
    <row r="3" spans="1:15" s="164" customFormat="1">
      <c r="A3" s="140" t="s">
        <v>252</v>
      </c>
      <c r="B3" s="96"/>
      <c r="C3" s="96"/>
      <c r="D3" s="96"/>
      <c r="E3" s="96"/>
      <c r="F3" s="165"/>
      <c r="G3" s="165"/>
      <c r="H3" s="165"/>
      <c r="I3" s="165"/>
      <c r="J3" s="165"/>
      <c r="K3" s="165"/>
      <c r="L3" s="165"/>
      <c r="M3" s="165"/>
      <c r="N3" s="165"/>
      <c r="O3" s="165"/>
    </row>
    <row r="5" spans="1:15" ht="15.75">
      <c r="G5" s="16"/>
    </row>
  </sheetData>
  <printOptions horizontalCentered="1" gridLinesSet="0"/>
  <pageMargins left="0.3" right="0.3" top="1.5" bottom="1" header="0" footer="0"/>
  <pageSetup paperSize="9" orientation="portrait" r:id="rId1"/>
  <headerFooter>
    <oddHeader>&amp;L&amp;G</oddHeader>
    <oddFooter>&amp;L&amp;"Calibri,Regular"&amp;9&amp;KB59F54Population and Demographic Statistics Directorate&amp;C&amp;"Calibri,Regular"&amp;9&amp;KB59F54Page &amp;P of &amp;N&amp;R&amp;9&amp;KB59F54إدارة الإحصاءات السكانية والديموغرافية</oddFoot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9309F8-95F7-4EA9-BD14-6B71F1856CE7}">
  <dimension ref="A1:X1048365"/>
  <sheetViews>
    <sheetView showGridLines="0" rightToLeft="1" zoomScaleNormal="100" zoomScaleSheetLayoutView="100" workbookViewId="0">
      <selection activeCell="P1" sqref="P1"/>
    </sheetView>
  </sheetViews>
  <sheetFormatPr defaultRowHeight="15"/>
  <cols>
    <col min="1" max="1" width="6.7109375" customWidth="1"/>
    <col min="2" max="2" width="17.7109375" customWidth="1"/>
    <col min="3" max="5" width="8.7109375" customWidth="1"/>
    <col min="6" max="9" width="7.7109375" customWidth="1"/>
    <col min="10" max="10" width="8.7109375" customWidth="1"/>
    <col min="11" max="11" width="9.7109375" customWidth="1"/>
    <col min="12" max="13" width="8.7109375" customWidth="1"/>
    <col min="14" max="14" width="9.7109375" customWidth="1"/>
    <col min="15" max="15" width="13.7109375" customWidth="1"/>
    <col min="16" max="18" width="8.7109375" customWidth="1"/>
  </cols>
  <sheetData>
    <row r="1" spans="1:24" ht="23.25">
      <c r="A1" s="166" t="s">
        <v>111</v>
      </c>
      <c r="B1" s="166"/>
      <c r="C1" s="33" t="s">
        <v>116</v>
      </c>
      <c r="D1" s="34"/>
      <c r="E1" s="34"/>
      <c r="F1" s="34"/>
      <c r="G1" s="34"/>
      <c r="H1" s="34"/>
      <c r="I1" s="34"/>
      <c r="J1" s="34"/>
      <c r="K1" s="34"/>
      <c r="L1" s="34"/>
      <c r="M1" s="167" t="s">
        <v>117</v>
      </c>
      <c r="N1" s="167"/>
      <c r="O1" s="167"/>
    </row>
    <row r="2" spans="1:24">
      <c r="A2" s="166"/>
      <c r="B2" s="166"/>
      <c r="C2" s="139" t="s">
        <v>118</v>
      </c>
      <c r="D2" s="35"/>
      <c r="E2" s="35"/>
      <c r="F2" s="35"/>
      <c r="G2" s="35"/>
      <c r="H2" s="35"/>
      <c r="I2" s="35"/>
      <c r="J2" s="35"/>
      <c r="K2" s="35"/>
      <c r="L2" s="35"/>
      <c r="M2" s="167"/>
      <c r="N2" s="167"/>
      <c r="O2" s="167"/>
    </row>
    <row r="3" spans="1:24" ht="18">
      <c r="A3" s="7"/>
      <c r="B3" s="7"/>
      <c r="C3" s="1"/>
      <c r="D3" s="1"/>
      <c r="E3" s="1"/>
      <c r="F3" s="1"/>
      <c r="G3" s="1"/>
      <c r="H3" s="1"/>
      <c r="I3" s="1"/>
      <c r="J3" s="1"/>
      <c r="K3" s="1"/>
      <c r="L3" s="1"/>
      <c r="M3" s="1"/>
      <c r="N3" s="1"/>
      <c r="O3" s="1"/>
    </row>
    <row r="4" spans="1:24" ht="21.75" customHeight="1" thickBot="1">
      <c r="A4" s="41"/>
      <c r="B4" s="42"/>
      <c r="C4" s="43" t="s">
        <v>119</v>
      </c>
      <c r="D4" s="44"/>
      <c r="E4" s="44"/>
      <c r="F4" s="44"/>
      <c r="G4" s="44"/>
      <c r="H4" s="44"/>
      <c r="I4" s="44"/>
      <c r="J4" s="44"/>
      <c r="K4" s="44"/>
      <c r="L4" s="44"/>
      <c r="M4" s="44"/>
      <c r="N4" s="138" t="s">
        <v>120</v>
      </c>
      <c r="O4" s="79"/>
    </row>
    <row r="5" spans="1:24" ht="15.95" customHeight="1" thickBot="1">
      <c r="A5" s="45" t="s">
        <v>121</v>
      </c>
      <c r="B5" s="40" t="s">
        <v>22</v>
      </c>
      <c r="C5" s="12" t="s">
        <v>122</v>
      </c>
      <c r="D5" s="12" t="s">
        <v>123</v>
      </c>
      <c r="E5" s="12" t="s">
        <v>124</v>
      </c>
      <c r="F5" s="12" t="s">
        <v>125</v>
      </c>
      <c r="G5" s="12" t="s">
        <v>126</v>
      </c>
      <c r="H5" s="12" t="s">
        <v>127</v>
      </c>
      <c r="I5" s="12" t="s">
        <v>128</v>
      </c>
      <c r="J5" s="12" t="s">
        <v>129</v>
      </c>
      <c r="K5" s="12" t="s">
        <v>130</v>
      </c>
      <c r="L5" s="12" t="s">
        <v>131</v>
      </c>
      <c r="M5" s="12" t="s">
        <v>132</v>
      </c>
      <c r="N5" s="46" t="s">
        <v>133</v>
      </c>
      <c r="O5" s="80" t="s">
        <v>134</v>
      </c>
    </row>
    <row r="6" spans="1:24" ht="15" customHeight="1">
      <c r="A6" s="132" t="s">
        <v>135</v>
      </c>
      <c r="B6" s="133" t="s">
        <v>23</v>
      </c>
      <c r="C6" s="134" t="s">
        <v>136</v>
      </c>
      <c r="D6" s="135" t="s">
        <v>137</v>
      </c>
      <c r="E6" s="135" t="s">
        <v>138</v>
      </c>
      <c r="F6" s="135" t="s">
        <v>139</v>
      </c>
      <c r="G6" s="135" t="s">
        <v>140</v>
      </c>
      <c r="H6" s="135" t="s">
        <v>141</v>
      </c>
      <c r="I6" s="135" t="s">
        <v>142</v>
      </c>
      <c r="J6" s="135" t="s">
        <v>143</v>
      </c>
      <c r="K6" s="135" t="s">
        <v>144</v>
      </c>
      <c r="L6" s="135" t="s">
        <v>145</v>
      </c>
      <c r="M6" s="135" t="s">
        <v>146</v>
      </c>
      <c r="N6" s="136" t="s">
        <v>147</v>
      </c>
      <c r="O6" s="137" t="s">
        <v>148</v>
      </c>
    </row>
    <row r="7" spans="1:24" s="10" customFormat="1" ht="30" customHeight="1">
      <c r="A7" s="62"/>
      <c r="B7" s="57" t="s">
        <v>149</v>
      </c>
      <c r="C7" s="64">
        <v>19</v>
      </c>
      <c r="D7" s="64">
        <v>19.7</v>
      </c>
      <c r="E7" s="64">
        <v>23.1</v>
      </c>
      <c r="F7" s="64">
        <v>27.7</v>
      </c>
      <c r="G7" s="64">
        <v>33.5</v>
      </c>
      <c r="H7" s="64">
        <v>34.1</v>
      </c>
      <c r="I7" s="64">
        <v>36.5</v>
      </c>
      <c r="J7" s="64">
        <v>36.799999999999997</v>
      </c>
      <c r="K7" s="64">
        <v>33.9</v>
      </c>
      <c r="L7" s="64">
        <v>30.6</v>
      </c>
      <c r="M7" s="64">
        <v>25.8</v>
      </c>
      <c r="N7" s="65">
        <v>21.3</v>
      </c>
      <c r="O7" s="59">
        <f>AVERAGE(C7:N7)</f>
        <v>28.5</v>
      </c>
      <c r="P7" s="120"/>
      <c r="Q7" s="120"/>
      <c r="X7"/>
    </row>
    <row r="8" spans="1:24" s="10" customFormat="1" ht="30" customHeight="1">
      <c r="A8" s="60"/>
      <c r="B8" s="47" t="s">
        <v>150</v>
      </c>
      <c r="C8" s="55">
        <v>16</v>
      </c>
      <c r="D8" s="55">
        <v>17.100000000000001</v>
      </c>
      <c r="E8" s="55">
        <v>19.5</v>
      </c>
      <c r="F8" s="55">
        <v>23.7</v>
      </c>
      <c r="G8" s="55">
        <v>28.9</v>
      </c>
      <c r="H8" s="55">
        <v>30.5</v>
      </c>
      <c r="I8" s="55">
        <v>33.1</v>
      </c>
      <c r="J8" s="55">
        <v>33.4</v>
      </c>
      <c r="K8" s="55">
        <v>30.9</v>
      </c>
      <c r="L8" s="55">
        <v>27.8</v>
      </c>
      <c r="M8" s="55">
        <v>23.1</v>
      </c>
      <c r="N8" s="66">
        <v>18.7</v>
      </c>
      <c r="O8" s="50">
        <f t="shared" ref="O8:O31" si="0">AVERAGE(C8:N8)</f>
        <v>25.224999999999998</v>
      </c>
      <c r="P8" s="120"/>
      <c r="Q8" s="120"/>
      <c r="X8"/>
    </row>
    <row r="9" spans="1:24" s="10" customFormat="1" ht="30" customHeight="1">
      <c r="A9" s="60">
        <v>2021</v>
      </c>
      <c r="B9" s="47" t="s">
        <v>151</v>
      </c>
      <c r="C9" s="55">
        <v>13.2</v>
      </c>
      <c r="D9" s="55">
        <v>15.1</v>
      </c>
      <c r="E9" s="55">
        <v>14.8</v>
      </c>
      <c r="F9" s="55">
        <v>20.100000000000001</v>
      </c>
      <c r="G9" s="55">
        <v>24.8</v>
      </c>
      <c r="H9" s="55">
        <v>27.3</v>
      </c>
      <c r="I9" s="55">
        <v>29.8</v>
      </c>
      <c r="J9" s="55">
        <v>31.9</v>
      </c>
      <c r="K9" s="55">
        <v>27.6</v>
      </c>
      <c r="L9" s="55">
        <v>25.1</v>
      </c>
      <c r="M9" s="55">
        <v>20.399999999999999</v>
      </c>
      <c r="N9" s="66">
        <v>15.5</v>
      </c>
      <c r="O9" s="50">
        <f t="shared" si="0"/>
        <v>22.133333333333336</v>
      </c>
      <c r="P9" s="120"/>
      <c r="Q9" s="120"/>
      <c r="X9"/>
    </row>
    <row r="10" spans="1:24" ht="30" customHeight="1">
      <c r="A10" s="60"/>
      <c r="B10" s="47" t="s">
        <v>152</v>
      </c>
      <c r="C10" s="55">
        <v>22</v>
      </c>
      <c r="D10" s="55">
        <v>22.9</v>
      </c>
      <c r="E10" s="55">
        <v>27.7</v>
      </c>
      <c r="F10" s="55">
        <v>33.299999999999997</v>
      </c>
      <c r="G10" s="55">
        <v>38.9</v>
      </c>
      <c r="H10" s="55">
        <v>38.200000000000003</v>
      </c>
      <c r="I10" s="55">
        <v>41.1</v>
      </c>
      <c r="J10" s="55">
        <v>41.8</v>
      </c>
      <c r="K10" s="55">
        <v>37.799999999999997</v>
      </c>
      <c r="L10" s="55">
        <v>34</v>
      </c>
      <c r="M10" s="55">
        <v>29</v>
      </c>
      <c r="N10" s="66">
        <v>23.9</v>
      </c>
      <c r="O10" s="50">
        <f t="shared" si="0"/>
        <v>32.549999999999997</v>
      </c>
      <c r="P10" s="120"/>
      <c r="Q10" s="120"/>
    </row>
    <row r="11" spans="1:24" ht="30" customHeight="1">
      <c r="A11" s="61"/>
      <c r="B11" s="48" t="s">
        <v>153</v>
      </c>
      <c r="C11" s="53">
        <v>25.9</v>
      </c>
      <c r="D11" s="53">
        <v>28.2</v>
      </c>
      <c r="E11" s="53">
        <v>40</v>
      </c>
      <c r="F11" s="53">
        <v>39.9</v>
      </c>
      <c r="G11" s="53">
        <v>44.4</v>
      </c>
      <c r="H11" s="53">
        <v>43</v>
      </c>
      <c r="I11" s="53">
        <v>45</v>
      </c>
      <c r="J11" s="53">
        <v>45.5</v>
      </c>
      <c r="K11" s="53">
        <v>42.3</v>
      </c>
      <c r="L11" s="53">
        <v>38.4</v>
      </c>
      <c r="M11" s="53">
        <v>32.799999999999997</v>
      </c>
      <c r="N11" s="54">
        <v>27.9</v>
      </c>
      <c r="O11" s="52">
        <f t="shared" si="0"/>
        <v>37.774999999999999</v>
      </c>
      <c r="P11" s="120"/>
      <c r="Q11" s="120"/>
    </row>
    <row r="12" spans="1:24" ht="30" customHeight="1">
      <c r="A12" s="62"/>
      <c r="B12" s="57" t="s">
        <v>149</v>
      </c>
      <c r="C12" s="58">
        <v>18.100000000000001</v>
      </c>
      <c r="D12" s="58">
        <v>19.076293103448275</v>
      </c>
      <c r="E12" s="58">
        <v>22.142607526881722</v>
      </c>
      <c r="F12" s="58">
        <v>26.956388888888888</v>
      </c>
      <c r="G12" s="58">
        <v>30.959005376344088</v>
      </c>
      <c r="H12" s="58">
        <v>34.692638888888887</v>
      </c>
      <c r="I12" s="58">
        <v>36.88225806451613</v>
      </c>
      <c r="J12" s="58">
        <v>36.110887096774192</v>
      </c>
      <c r="K12" s="58">
        <v>34.831527777777779</v>
      </c>
      <c r="L12" s="58">
        <v>30.079301075268816</v>
      </c>
      <c r="M12" s="58">
        <v>26.191944444444445</v>
      </c>
      <c r="N12" s="59">
        <v>20.99247311827957</v>
      </c>
      <c r="O12" s="59">
        <f t="shared" si="0"/>
        <v>28.084610446792738</v>
      </c>
    </row>
    <row r="13" spans="1:24" s="10" customFormat="1" ht="30" customHeight="1">
      <c r="A13" s="63"/>
      <c r="B13" s="47" t="s">
        <v>150</v>
      </c>
      <c r="C13" s="49">
        <v>15.4</v>
      </c>
      <c r="D13" s="49">
        <v>16.017241379310345</v>
      </c>
      <c r="E13" s="49">
        <v>19.151612903225807</v>
      </c>
      <c r="F13" s="49">
        <v>23.72</v>
      </c>
      <c r="G13" s="49">
        <v>27.093548387096774</v>
      </c>
      <c r="H13" s="49">
        <v>30.95</v>
      </c>
      <c r="I13" s="49">
        <v>33.593548387096774</v>
      </c>
      <c r="J13" s="49">
        <v>33.012903225806454</v>
      </c>
      <c r="K13" s="49">
        <v>31.32</v>
      </c>
      <c r="L13" s="49">
        <v>26.838709677419356</v>
      </c>
      <c r="M13" s="49">
        <v>23.34</v>
      </c>
      <c r="N13" s="50">
        <v>18.651612903225807</v>
      </c>
      <c r="O13" s="50">
        <f t="shared" si="0"/>
        <v>24.92409807193177</v>
      </c>
    </row>
    <row r="14" spans="1:24" s="10" customFormat="1" ht="30" customHeight="1">
      <c r="A14" s="60">
        <v>2020</v>
      </c>
      <c r="B14" s="47" t="s">
        <v>151</v>
      </c>
      <c r="C14" s="49">
        <v>10.8</v>
      </c>
      <c r="D14" s="49">
        <v>10</v>
      </c>
      <c r="E14" s="49">
        <v>15.6</v>
      </c>
      <c r="F14" s="49">
        <v>19.899999999999999</v>
      </c>
      <c r="G14" s="49">
        <v>23.5</v>
      </c>
      <c r="H14" s="49">
        <v>28.3</v>
      </c>
      <c r="I14" s="49">
        <v>31</v>
      </c>
      <c r="J14" s="49">
        <v>30</v>
      </c>
      <c r="K14" s="49">
        <v>29.3</v>
      </c>
      <c r="L14" s="49">
        <v>23.5</v>
      </c>
      <c r="M14" s="49">
        <v>19.8</v>
      </c>
      <c r="N14" s="50">
        <v>14.6</v>
      </c>
      <c r="O14" s="50">
        <f t="shared" si="0"/>
        <v>21.358333333333334</v>
      </c>
    </row>
    <row r="15" spans="1:24" ht="30" customHeight="1">
      <c r="A15" s="60"/>
      <c r="B15" s="47" t="s">
        <v>152</v>
      </c>
      <c r="C15" s="49">
        <v>21</v>
      </c>
      <c r="D15" s="49">
        <v>22.610344827586207</v>
      </c>
      <c r="E15" s="49">
        <v>26.164516129032258</v>
      </c>
      <c r="F15" s="49">
        <v>31.333333333333332</v>
      </c>
      <c r="G15" s="49">
        <v>35.612903225806448</v>
      </c>
      <c r="H15" s="49">
        <v>38.96</v>
      </c>
      <c r="I15" s="49">
        <v>41.838709677419352</v>
      </c>
      <c r="J15" s="49">
        <v>40.154838709677421</v>
      </c>
      <c r="K15" s="49">
        <v>39.840000000000003</v>
      </c>
      <c r="L15" s="49">
        <v>33.309677419354841</v>
      </c>
      <c r="M15" s="49">
        <v>29.266666666666666</v>
      </c>
      <c r="N15" s="50">
        <v>23.716129032258063</v>
      </c>
      <c r="O15" s="50">
        <f t="shared" si="0"/>
        <v>31.983926585094547</v>
      </c>
    </row>
    <row r="16" spans="1:24" ht="30" customHeight="1">
      <c r="A16" s="61"/>
      <c r="B16" s="48" t="s">
        <v>153</v>
      </c>
      <c r="C16" s="51">
        <v>29.2</v>
      </c>
      <c r="D16" s="51">
        <v>29.5</v>
      </c>
      <c r="E16" s="51">
        <v>31.2</v>
      </c>
      <c r="F16" s="51">
        <v>41.1</v>
      </c>
      <c r="G16" s="51">
        <v>42.5</v>
      </c>
      <c r="H16" s="51">
        <v>43.3</v>
      </c>
      <c r="I16" s="51">
        <v>45.5</v>
      </c>
      <c r="J16" s="51">
        <v>43.8</v>
      </c>
      <c r="K16" s="51">
        <v>43.7</v>
      </c>
      <c r="L16" s="51">
        <v>37.799999999999997</v>
      </c>
      <c r="M16" s="51">
        <v>33.299999999999997</v>
      </c>
      <c r="N16" s="52">
        <v>27.7</v>
      </c>
      <c r="O16" s="52">
        <f t="shared" si="0"/>
        <v>37.383333333333333</v>
      </c>
    </row>
    <row r="17" spans="1:15" s="10" customFormat="1" ht="30" customHeight="1">
      <c r="A17" s="56"/>
      <c r="B17" s="57" t="s">
        <v>149</v>
      </c>
      <c r="C17" s="58">
        <v>19.7</v>
      </c>
      <c r="D17" s="58">
        <v>19.100000000000001</v>
      </c>
      <c r="E17" s="58">
        <v>20.8</v>
      </c>
      <c r="F17" s="58">
        <v>25.5</v>
      </c>
      <c r="G17" s="58">
        <v>32</v>
      </c>
      <c r="H17" s="58">
        <v>36.299999999999997</v>
      </c>
      <c r="I17" s="58">
        <v>36</v>
      </c>
      <c r="J17" s="58">
        <v>35.9</v>
      </c>
      <c r="K17" s="58">
        <v>34.4</v>
      </c>
      <c r="L17" s="58">
        <v>32.1</v>
      </c>
      <c r="M17" s="58">
        <v>25.4</v>
      </c>
      <c r="N17" s="59">
        <v>21.4</v>
      </c>
      <c r="O17" s="59">
        <f t="shared" si="0"/>
        <v>28.216666666666665</v>
      </c>
    </row>
    <row r="18" spans="1:15" s="10" customFormat="1" ht="30" customHeight="1">
      <c r="A18" s="60"/>
      <c r="B18" s="47" t="s">
        <v>150</v>
      </c>
      <c r="C18" s="49">
        <v>17.2</v>
      </c>
      <c r="D18" s="49">
        <v>16.600000000000001</v>
      </c>
      <c r="E18" s="49">
        <v>18</v>
      </c>
      <c r="F18" s="49">
        <v>22.5</v>
      </c>
      <c r="G18" s="49">
        <v>28.2</v>
      </c>
      <c r="H18" s="49">
        <v>32.299999999999997</v>
      </c>
      <c r="I18" s="49">
        <v>33.1</v>
      </c>
      <c r="J18" s="49">
        <v>32.799999999999997</v>
      </c>
      <c r="K18" s="49">
        <v>31.2</v>
      </c>
      <c r="L18" s="49">
        <v>29.6</v>
      </c>
      <c r="M18" s="49">
        <v>22.5</v>
      </c>
      <c r="N18" s="50">
        <v>19</v>
      </c>
      <c r="O18" s="50">
        <f t="shared" si="0"/>
        <v>25.25</v>
      </c>
    </row>
    <row r="19" spans="1:15" s="10" customFormat="1" ht="30" customHeight="1">
      <c r="A19" s="60">
        <v>2019</v>
      </c>
      <c r="B19" s="47" t="s">
        <v>151</v>
      </c>
      <c r="C19" s="49">
        <v>13.2</v>
      </c>
      <c r="D19" s="49">
        <v>14.8</v>
      </c>
      <c r="E19" s="49">
        <v>14.5</v>
      </c>
      <c r="F19" s="49">
        <v>19.100000000000001</v>
      </c>
      <c r="G19" s="49">
        <v>24.1</v>
      </c>
      <c r="H19" s="49">
        <v>29.7</v>
      </c>
      <c r="I19" s="49">
        <v>31.1</v>
      </c>
      <c r="J19" s="49">
        <v>31.3</v>
      </c>
      <c r="K19" s="49">
        <v>29.4</v>
      </c>
      <c r="L19" s="49">
        <v>27.3</v>
      </c>
      <c r="M19" s="49">
        <v>17.7</v>
      </c>
      <c r="N19" s="50">
        <v>15.5</v>
      </c>
      <c r="O19" s="50">
        <f t="shared" si="0"/>
        <v>22.308333333333337</v>
      </c>
    </row>
    <row r="20" spans="1:15" ht="30" customHeight="1">
      <c r="A20" s="60"/>
      <c r="B20" s="47" t="s">
        <v>152</v>
      </c>
      <c r="C20" s="49">
        <v>23</v>
      </c>
      <c r="D20" s="49">
        <v>22</v>
      </c>
      <c r="E20" s="49">
        <v>24.3</v>
      </c>
      <c r="F20" s="49">
        <v>29.8</v>
      </c>
      <c r="G20" s="49">
        <v>36.9</v>
      </c>
      <c r="H20" s="49">
        <v>40.9</v>
      </c>
      <c r="I20" s="49">
        <v>39.5</v>
      </c>
      <c r="J20" s="49">
        <v>40.4</v>
      </c>
      <c r="K20" s="49">
        <v>38.6</v>
      </c>
      <c r="L20" s="49">
        <v>35.9</v>
      </c>
      <c r="M20" s="49">
        <v>28</v>
      </c>
      <c r="N20" s="50">
        <v>23.8</v>
      </c>
      <c r="O20" s="50">
        <f t="shared" si="0"/>
        <v>31.925000000000001</v>
      </c>
    </row>
    <row r="21" spans="1:15" ht="30" customHeight="1">
      <c r="A21" s="61"/>
      <c r="B21" s="48" t="s">
        <v>153</v>
      </c>
      <c r="C21" s="51">
        <v>28.5</v>
      </c>
      <c r="D21" s="51">
        <v>26.3</v>
      </c>
      <c r="E21" s="51">
        <v>27.8</v>
      </c>
      <c r="F21" s="51">
        <v>37.9</v>
      </c>
      <c r="G21" s="51">
        <v>43.8</v>
      </c>
      <c r="H21" s="51">
        <v>45.3</v>
      </c>
      <c r="I21" s="51">
        <v>43</v>
      </c>
      <c r="J21" s="51">
        <v>45.4</v>
      </c>
      <c r="K21" s="51">
        <v>42.7</v>
      </c>
      <c r="L21" s="51">
        <v>42.3</v>
      </c>
      <c r="M21" s="51">
        <v>31.8</v>
      </c>
      <c r="N21" s="52">
        <v>28.6</v>
      </c>
      <c r="O21" s="52">
        <f t="shared" si="0"/>
        <v>36.950000000000003</v>
      </c>
    </row>
    <row r="22" spans="1:15" s="10" customFormat="1" ht="30" customHeight="1">
      <c r="A22" s="56"/>
      <c r="B22" s="57" t="s">
        <v>149</v>
      </c>
      <c r="C22" s="58">
        <v>18.399999999999999</v>
      </c>
      <c r="D22" s="58">
        <v>19.8</v>
      </c>
      <c r="E22" s="58">
        <v>24.6</v>
      </c>
      <c r="F22" s="58">
        <v>26.9</v>
      </c>
      <c r="G22" s="58">
        <v>31.5</v>
      </c>
      <c r="H22" s="58">
        <v>35.700000000000003</v>
      </c>
      <c r="I22" s="58">
        <v>36.200000000000003</v>
      </c>
      <c r="J22" s="58">
        <v>35.5</v>
      </c>
      <c r="K22" s="58">
        <v>34.5</v>
      </c>
      <c r="L22" s="58">
        <v>30.9</v>
      </c>
      <c r="M22" s="58">
        <v>24.9</v>
      </c>
      <c r="N22" s="59">
        <v>21.6</v>
      </c>
      <c r="O22" s="59">
        <f t="shared" si="0"/>
        <v>28.375</v>
      </c>
    </row>
    <row r="23" spans="1:15" s="10" customFormat="1" ht="30" customHeight="1">
      <c r="A23" s="60"/>
      <c r="B23" s="47" t="s">
        <v>150</v>
      </c>
      <c r="C23" s="49">
        <v>14.9</v>
      </c>
      <c r="D23" s="49">
        <v>16.600000000000001</v>
      </c>
      <c r="E23" s="49">
        <v>20.7</v>
      </c>
      <c r="F23" s="49">
        <v>23.9</v>
      </c>
      <c r="G23" s="49">
        <v>27.5</v>
      </c>
      <c r="H23" s="49">
        <v>32.4</v>
      </c>
      <c r="I23" s="49">
        <v>32.700000000000003</v>
      </c>
      <c r="J23" s="49">
        <v>32.4</v>
      </c>
      <c r="K23" s="49">
        <v>31.4</v>
      </c>
      <c r="L23" s="49">
        <v>27.9</v>
      </c>
      <c r="M23" s="49">
        <v>22.7</v>
      </c>
      <c r="N23" s="50">
        <v>19.2</v>
      </c>
      <c r="O23" s="50">
        <f t="shared" si="0"/>
        <v>25.191666666666663</v>
      </c>
    </row>
    <row r="24" spans="1:15" s="10" customFormat="1" ht="30" customHeight="1">
      <c r="A24" s="60">
        <v>2018</v>
      </c>
      <c r="B24" s="47" t="s">
        <v>151</v>
      </c>
      <c r="C24" s="49">
        <v>10.8</v>
      </c>
      <c r="D24" s="49">
        <v>13</v>
      </c>
      <c r="E24" s="49">
        <v>17.399999999999999</v>
      </c>
      <c r="F24" s="49">
        <v>21.7</v>
      </c>
      <c r="G24" s="49">
        <v>25.5</v>
      </c>
      <c r="H24" s="49">
        <v>30.4</v>
      </c>
      <c r="I24" s="49">
        <v>30.7</v>
      </c>
      <c r="J24" s="49">
        <v>30.4</v>
      </c>
      <c r="K24" s="49">
        <v>28.9</v>
      </c>
      <c r="L24" s="49">
        <v>22.2</v>
      </c>
      <c r="M24" s="49">
        <v>18.899999999999999</v>
      </c>
      <c r="N24" s="50">
        <v>15.9</v>
      </c>
      <c r="O24" s="50">
        <f t="shared" si="0"/>
        <v>22.150000000000002</v>
      </c>
    </row>
    <row r="25" spans="1:15" ht="30" customHeight="1">
      <c r="A25" s="60"/>
      <c r="B25" s="47" t="s">
        <v>152</v>
      </c>
      <c r="C25" s="49">
        <v>21.9</v>
      </c>
      <c r="D25" s="49">
        <v>23.6</v>
      </c>
      <c r="E25" s="49">
        <v>29.6</v>
      </c>
      <c r="F25" s="49">
        <v>30.9</v>
      </c>
      <c r="G25" s="49">
        <v>36.4</v>
      </c>
      <c r="H25" s="49">
        <v>39.9</v>
      </c>
      <c r="I25" s="49">
        <v>40.4</v>
      </c>
      <c r="J25" s="49">
        <v>39.799999999999997</v>
      </c>
      <c r="K25" s="49">
        <v>38.9</v>
      </c>
      <c r="L25" s="49">
        <v>34.1</v>
      </c>
      <c r="M25" s="49">
        <v>27.5</v>
      </c>
      <c r="N25" s="50">
        <v>24.1</v>
      </c>
      <c r="O25" s="50">
        <f t="shared" si="0"/>
        <v>32.258333333333333</v>
      </c>
    </row>
    <row r="26" spans="1:15" ht="30" customHeight="1">
      <c r="A26" s="61"/>
      <c r="B26" s="48" t="s">
        <v>153</v>
      </c>
      <c r="C26" s="51">
        <v>26</v>
      </c>
      <c r="D26" s="51">
        <v>30.6</v>
      </c>
      <c r="E26" s="51">
        <v>37.6</v>
      </c>
      <c r="F26" s="51">
        <v>37.700000000000003</v>
      </c>
      <c r="G26" s="51">
        <v>42.9</v>
      </c>
      <c r="H26" s="51">
        <v>45.9</v>
      </c>
      <c r="I26" s="51">
        <v>45.3</v>
      </c>
      <c r="J26" s="51">
        <v>44.5</v>
      </c>
      <c r="K26" s="51">
        <v>41.5</v>
      </c>
      <c r="L26" s="51">
        <v>39.1</v>
      </c>
      <c r="M26" s="51">
        <v>32.5</v>
      </c>
      <c r="N26" s="52">
        <v>27.2</v>
      </c>
      <c r="O26" s="52">
        <f t="shared" si="0"/>
        <v>37.56666666666667</v>
      </c>
    </row>
    <row r="27" spans="1:15" ht="30" customHeight="1">
      <c r="A27" s="62"/>
      <c r="B27" s="57" t="s">
        <v>149</v>
      </c>
      <c r="C27" s="58">
        <v>18.7</v>
      </c>
      <c r="D27" s="58">
        <v>16.600000000000001</v>
      </c>
      <c r="E27" s="58">
        <v>21.3</v>
      </c>
      <c r="F27" s="58">
        <v>27.6</v>
      </c>
      <c r="G27" s="58">
        <v>32.6</v>
      </c>
      <c r="H27" s="58">
        <v>34.5</v>
      </c>
      <c r="I27" s="58">
        <v>36.9</v>
      </c>
      <c r="J27" s="58">
        <v>36.6</v>
      </c>
      <c r="K27" s="58">
        <v>34.6</v>
      </c>
      <c r="L27" s="58">
        <v>31.1</v>
      </c>
      <c r="M27" s="58">
        <v>26</v>
      </c>
      <c r="N27" s="59">
        <v>19.600000000000001</v>
      </c>
      <c r="O27" s="59">
        <f t="shared" si="0"/>
        <v>28.008333333333336</v>
      </c>
    </row>
    <row r="28" spans="1:15" s="10" customFormat="1" ht="30" customHeight="1">
      <c r="A28" s="63"/>
      <c r="B28" s="47" t="s">
        <v>150</v>
      </c>
      <c r="C28" s="49">
        <v>16.100000000000001</v>
      </c>
      <c r="D28" s="49">
        <v>14.1</v>
      </c>
      <c r="E28" s="49">
        <v>18.399999999999999</v>
      </c>
      <c r="F28" s="49">
        <v>24.1</v>
      </c>
      <c r="G28" s="49">
        <v>29</v>
      </c>
      <c r="H28" s="49">
        <v>30.5</v>
      </c>
      <c r="I28" s="49">
        <v>32.6</v>
      </c>
      <c r="J28" s="49">
        <v>33.200000000000003</v>
      </c>
      <c r="K28" s="49">
        <v>30.9</v>
      </c>
      <c r="L28" s="49">
        <v>27.6</v>
      </c>
      <c r="M28" s="49">
        <v>23.4</v>
      </c>
      <c r="N28" s="50">
        <v>16.600000000000001</v>
      </c>
      <c r="O28" s="50">
        <f t="shared" si="0"/>
        <v>24.708333333333332</v>
      </c>
    </row>
    <row r="29" spans="1:15" s="10" customFormat="1" ht="30" customHeight="1">
      <c r="A29" s="60">
        <v>2017</v>
      </c>
      <c r="B29" s="47" t="s">
        <v>151</v>
      </c>
      <c r="C29" s="49">
        <v>13.2</v>
      </c>
      <c r="D29" s="49">
        <v>7.8</v>
      </c>
      <c r="E29" s="49">
        <v>14.1</v>
      </c>
      <c r="F29" s="49">
        <v>18.3</v>
      </c>
      <c r="G29" s="49">
        <v>25.1</v>
      </c>
      <c r="H29" s="49">
        <v>27.7</v>
      </c>
      <c r="I29" s="49">
        <v>30.7</v>
      </c>
      <c r="J29" s="49">
        <v>31.6</v>
      </c>
      <c r="K29" s="49">
        <v>28</v>
      </c>
      <c r="L29" s="49">
        <v>25.1</v>
      </c>
      <c r="M29" s="49">
        <v>19.7</v>
      </c>
      <c r="N29" s="50">
        <v>13.5</v>
      </c>
      <c r="O29" s="50">
        <f t="shared" si="0"/>
        <v>21.233333333333331</v>
      </c>
    </row>
    <row r="30" spans="1:15" ht="30" customHeight="1">
      <c r="A30" s="60"/>
      <c r="B30" s="47" t="s">
        <v>152</v>
      </c>
      <c r="C30" s="49">
        <v>21.3</v>
      </c>
      <c r="D30" s="49">
        <v>19.3</v>
      </c>
      <c r="E30" s="49">
        <v>24.6</v>
      </c>
      <c r="F30" s="49">
        <v>32</v>
      </c>
      <c r="G30" s="49">
        <v>37</v>
      </c>
      <c r="H30" s="49">
        <v>38.6</v>
      </c>
      <c r="I30" s="49">
        <v>42.1</v>
      </c>
      <c r="J30" s="49">
        <v>41.4</v>
      </c>
      <c r="K30" s="49">
        <v>39.1</v>
      </c>
      <c r="L30" s="49">
        <v>35</v>
      </c>
      <c r="M30" s="49">
        <v>29</v>
      </c>
      <c r="N30" s="50">
        <v>22.9</v>
      </c>
      <c r="O30" s="50">
        <f t="shared" si="0"/>
        <v>31.858333333333331</v>
      </c>
    </row>
    <row r="31" spans="1:15" ht="30" customHeight="1">
      <c r="A31" s="61"/>
      <c r="B31" s="48" t="s">
        <v>153</v>
      </c>
      <c r="C31" s="51">
        <v>26</v>
      </c>
      <c r="D31" s="51">
        <v>23.7</v>
      </c>
      <c r="E31" s="51">
        <v>32.200000000000003</v>
      </c>
      <c r="F31" s="51">
        <v>39.6</v>
      </c>
      <c r="G31" s="51">
        <v>40.799999999999997</v>
      </c>
      <c r="H31" s="51">
        <v>42.9</v>
      </c>
      <c r="I31" s="51">
        <v>46</v>
      </c>
      <c r="J31" s="51">
        <v>44.6</v>
      </c>
      <c r="K31" s="51">
        <v>44.1</v>
      </c>
      <c r="L31" s="51">
        <v>38.299999999999997</v>
      </c>
      <c r="M31" s="51">
        <v>34.4</v>
      </c>
      <c r="N31" s="52">
        <v>28.9</v>
      </c>
      <c r="O31" s="52">
        <f t="shared" si="0"/>
        <v>36.791666666666664</v>
      </c>
    </row>
    <row r="32" spans="1:15" ht="16.5">
      <c r="A32" s="2" t="s">
        <v>113</v>
      </c>
      <c r="B32" s="2"/>
      <c r="C32" s="3"/>
      <c r="D32" s="3"/>
      <c r="E32" s="3"/>
      <c r="F32" s="3"/>
      <c r="G32" s="3"/>
      <c r="H32" s="3"/>
      <c r="I32" s="3"/>
      <c r="J32" s="3"/>
      <c r="K32" s="3"/>
      <c r="L32" s="3"/>
      <c r="M32" s="3"/>
      <c r="N32" s="3"/>
      <c r="O32" s="4" t="s">
        <v>114</v>
      </c>
    </row>
    <row r="33" spans="1:15" ht="15.75">
      <c r="A33" s="5"/>
      <c r="B33" s="5"/>
      <c r="C33" s="9"/>
      <c r="D33" s="9"/>
      <c r="E33" s="9"/>
      <c r="F33" s="9"/>
      <c r="G33" s="9"/>
      <c r="H33" s="9"/>
      <c r="I33" s="9"/>
      <c r="J33" s="9"/>
      <c r="K33" s="9"/>
      <c r="L33" s="9"/>
      <c r="M33" s="6"/>
      <c r="N33" s="6"/>
      <c r="O33" s="6"/>
    </row>
    <row r="1048365" spans="1:12" s="103" customFormat="1">
      <c r="A1048365" s="103" t="s">
        <v>160</v>
      </c>
      <c r="B1048365" s="103" t="s">
        <v>161</v>
      </c>
      <c r="C1048365" s="103" t="s">
        <v>162</v>
      </c>
      <c r="D1048365" s="103" t="s">
        <v>163</v>
      </c>
      <c r="E1048365" s="103" t="s">
        <v>164</v>
      </c>
      <c r="F1048365" s="103" t="s">
        <v>165</v>
      </c>
      <c r="G1048365" s="103" t="s">
        <v>166</v>
      </c>
      <c r="H1048365" s="103" t="s">
        <v>167</v>
      </c>
      <c r="I1048365" s="103" t="s">
        <v>168</v>
      </c>
      <c r="J1048365" s="103" t="s">
        <v>169</v>
      </c>
      <c r="K1048365" s="103" t="s">
        <v>170</v>
      </c>
      <c r="L1048365" s="103" t="s">
        <v>171</v>
      </c>
    </row>
  </sheetData>
  <mergeCells count="2">
    <mergeCell ref="A1:B2"/>
    <mergeCell ref="M1:O2"/>
  </mergeCells>
  <printOptions horizontalCentered="1" gridLinesSet="0"/>
  <pageMargins left="0.3" right="0.3" top="1.5" bottom="1" header="0" footer="0"/>
  <pageSetup paperSize="9" orientation="landscape" r:id="rId1"/>
  <headerFooter>
    <oddHeader>&amp;L&amp;G</oddHeader>
    <oddFooter>&amp;L&amp;"Calibri,Regular"&amp;9&amp;KB59F54Population and Demographic Statistics Directorate&amp;C&amp;"Calibri,Regular"&amp;9&amp;KB59F54Page &amp;P of &amp;N&amp;R&amp;9&amp;KB59F54إدارة الإحصاءات السكانية والديموغرافية</oddFooter>
  </headerFooter>
  <rowBreaks count="2" manualBreakCount="2">
    <brk id="16" max="16383" man="1"/>
    <brk id="26" max="16383" man="1"/>
  </rowBreaks>
  <colBreaks count="1" manualBreakCount="1">
    <brk id="15" max="1048575" man="1"/>
  </col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3973E7-FC97-4245-B48C-BAB6598E744E}">
  <sheetPr>
    <tabColor rgb="FFDACFAA"/>
  </sheetPr>
  <dimension ref="A1:O1048503"/>
  <sheetViews>
    <sheetView showGridLines="0" rightToLeft="1" zoomScaleNormal="100" zoomScaleSheetLayoutView="100" workbookViewId="0">
      <selection activeCell="P1" sqref="P1"/>
    </sheetView>
  </sheetViews>
  <sheetFormatPr defaultRowHeight="15"/>
  <cols>
    <col min="1" max="1" width="6.7109375" customWidth="1"/>
    <col min="2" max="2" width="17.7109375" customWidth="1"/>
    <col min="3" max="5" width="8.7109375" customWidth="1"/>
    <col min="6" max="9" width="7.7109375" customWidth="1"/>
    <col min="10" max="10" width="8.7109375" customWidth="1"/>
    <col min="11" max="11" width="9.7109375" customWidth="1"/>
    <col min="12" max="13" width="8.7109375" customWidth="1"/>
    <col min="14" max="14" width="9.7109375" customWidth="1"/>
    <col min="15" max="15" width="13.7109375" customWidth="1"/>
    <col min="16" max="18" width="8.7109375" customWidth="1"/>
  </cols>
  <sheetData>
    <row r="1" spans="1:15" ht="23.25">
      <c r="A1" s="97" t="s">
        <v>256</v>
      </c>
      <c r="B1" s="96"/>
      <c r="C1" s="96"/>
      <c r="D1" s="96"/>
      <c r="E1" s="96"/>
      <c r="F1" s="96"/>
      <c r="G1" s="96"/>
      <c r="H1" s="96"/>
      <c r="I1" s="96"/>
      <c r="J1" s="96"/>
      <c r="K1" s="96"/>
      <c r="L1" s="96"/>
      <c r="M1" s="96"/>
      <c r="N1" s="96"/>
      <c r="O1" s="96"/>
    </row>
    <row r="2" spans="1:15" ht="23.25">
      <c r="A2" s="98" t="s">
        <v>155</v>
      </c>
      <c r="B2" s="96"/>
      <c r="C2" s="96"/>
      <c r="D2" s="96"/>
      <c r="E2" s="96"/>
      <c r="F2" s="96"/>
      <c r="G2" s="96"/>
      <c r="H2" s="96"/>
      <c r="I2" s="96"/>
      <c r="J2" s="96"/>
      <c r="K2" s="96"/>
      <c r="L2" s="96"/>
      <c r="M2" s="96"/>
      <c r="N2" s="96"/>
      <c r="O2" s="96"/>
    </row>
    <row r="3" spans="1:15">
      <c r="A3" s="140" t="s">
        <v>156</v>
      </c>
      <c r="B3" s="96"/>
      <c r="C3" s="96"/>
      <c r="D3" s="96"/>
      <c r="E3" s="96"/>
      <c r="F3" s="96"/>
      <c r="G3" s="96"/>
      <c r="H3" s="96"/>
      <c r="I3" s="96"/>
      <c r="J3" s="96"/>
      <c r="K3" s="96"/>
      <c r="L3" s="96"/>
      <c r="M3" s="96"/>
      <c r="N3" s="96"/>
      <c r="O3" s="96"/>
    </row>
    <row r="27" spans="1:15" ht="23.25">
      <c r="A27" s="97" t="s">
        <v>257</v>
      </c>
      <c r="B27" s="96"/>
      <c r="C27" s="96"/>
      <c r="D27" s="96"/>
      <c r="E27" s="96"/>
      <c r="F27" s="96"/>
      <c r="G27" s="96"/>
      <c r="H27" s="96"/>
      <c r="I27" s="96"/>
      <c r="J27" s="96"/>
      <c r="K27" s="96"/>
      <c r="L27" s="96"/>
      <c r="M27" s="96"/>
      <c r="N27" s="96"/>
      <c r="O27" s="96"/>
    </row>
    <row r="28" spans="1:15" ht="23.25">
      <c r="A28" s="98" t="s">
        <v>158</v>
      </c>
      <c r="B28" s="96"/>
      <c r="C28" s="96"/>
      <c r="D28" s="96"/>
      <c r="E28" s="96"/>
      <c r="F28" s="96"/>
      <c r="G28" s="96"/>
      <c r="H28" s="96"/>
      <c r="I28" s="96"/>
      <c r="J28" s="96"/>
      <c r="K28" s="96"/>
      <c r="L28" s="96"/>
      <c r="M28" s="96"/>
      <c r="N28" s="96"/>
      <c r="O28" s="96"/>
    </row>
    <row r="29" spans="1:15">
      <c r="A29" s="140" t="s">
        <v>159</v>
      </c>
      <c r="B29" s="96"/>
      <c r="C29" s="96"/>
      <c r="D29" s="96"/>
      <c r="E29" s="96"/>
      <c r="F29" s="96"/>
      <c r="G29" s="96"/>
      <c r="H29" s="96"/>
      <c r="I29" s="96"/>
      <c r="J29" s="96"/>
      <c r="K29" s="96"/>
      <c r="L29" s="96"/>
      <c r="M29" s="96"/>
      <c r="N29" s="96"/>
      <c r="O29" s="96"/>
    </row>
    <row r="1048496" spans="1:12" s="103" customFormat="1">
      <c r="A1048496" s="103" t="s">
        <v>160</v>
      </c>
      <c r="B1048496" s="103" t="s">
        <v>161</v>
      </c>
      <c r="C1048496" s="103" t="s">
        <v>162</v>
      </c>
      <c r="D1048496" s="103" t="s">
        <v>163</v>
      </c>
      <c r="E1048496" s="103" t="s">
        <v>164</v>
      </c>
      <c r="F1048496" s="103" t="s">
        <v>165</v>
      </c>
      <c r="G1048496" s="103" t="s">
        <v>166</v>
      </c>
      <c r="H1048496" s="103" t="s">
        <v>167</v>
      </c>
      <c r="I1048496" s="103" t="s">
        <v>168</v>
      </c>
      <c r="J1048496" s="103" t="s">
        <v>169</v>
      </c>
      <c r="K1048496" s="103" t="s">
        <v>170</v>
      </c>
      <c r="L1048496" s="103" t="s">
        <v>171</v>
      </c>
    </row>
    <row r="1048498" spans="1:10" ht="15.75">
      <c r="A1048498" s="103"/>
      <c r="B1048498" s="103" t="s">
        <v>172</v>
      </c>
      <c r="C1048498" s="103" t="s">
        <v>173</v>
      </c>
      <c r="D1048498" s="103" t="s">
        <v>174</v>
      </c>
      <c r="E1048498" s="103" t="s">
        <v>254</v>
      </c>
      <c r="F1048498" s="103" t="s">
        <v>255</v>
      </c>
      <c r="G1048498" s="103"/>
      <c r="H1048498" s="103"/>
      <c r="I1048498" s="103"/>
      <c r="J1048498" s="103"/>
    </row>
    <row r="1048499" spans="1:10">
      <c r="A1048499" s="104">
        <v>2017</v>
      </c>
      <c r="B1048499" s="103">
        <v>28.008333333333336</v>
      </c>
      <c r="C1048499" s="103">
        <v>24.708333333333332</v>
      </c>
      <c r="D1048499" s="103">
        <v>31.858333333333331</v>
      </c>
      <c r="E1048499" s="103">
        <v>21.233333333333331</v>
      </c>
      <c r="F1048499" s="103">
        <v>36.791666666666664</v>
      </c>
      <c r="G1048499" s="103"/>
      <c r="H1048499" s="103"/>
      <c r="I1048499" s="103"/>
      <c r="J1048499" s="103"/>
    </row>
    <row r="1048500" spans="1:10">
      <c r="A1048500" s="104">
        <v>2018</v>
      </c>
      <c r="B1048500" s="103">
        <v>28.375</v>
      </c>
      <c r="C1048500" s="103">
        <v>25.191666666666663</v>
      </c>
      <c r="D1048500" s="103">
        <v>32.258333333333333</v>
      </c>
      <c r="E1048500" s="103">
        <v>22.150000000000002</v>
      </c>
      <c r="F1048500" s="103">
        <v>37.56666666666667</v>
      </c>
      <c r="G1048500" s="103"/>
      <c r="H1048500" s="103"/>
      <c r="I1048500" s="103"/>
      <c r="J1048500" s="103"/>
    </row>
    <row r="1048501" spans="1:10">
      <c r="A1048501" s="104">
        <v>2019</v>
      </c>
      <c r="B1048501" s="103">
        <v>28.216666666666665</v>
      </c>
      <c r="C1048501" s="103">
        <v>25.25</v>
      </c>
      <c r="D1048501" s="103">
        <v>31.925000000000001</v>
      </c>
      <c r="E1048501" s="103">
        <v>22.308333333333337</v>
      </c>
      <c r="F1048501" s="103">
        <v>36.950000000000003</v>
      </c>
      <c r="G1048501" s="103"/>
      <c r="H1048501" s="103"/>
      <c r="I1048501" s="103"/>
      <c r="J1048501" s="103"/>
    </row>
    <row r="1048502" spans="1:10">
      <c r="A1048502" s="104">
        <v>2020</v>
      </c>
      <c r="B1048502" s="103">
        <v>28.084610446792738</v>
      </c>
      <c r="C1048502" s="103">
        <v>24.92409807193177</v>
      </c>
      <c r="D1048502" s="103">
        <v>31.983926585094547</v>
      </c>
      <c r="E1048502" s="103">
        <v>21.358333333333334</v>
      </c>
      <c r="F1048502" s="103">
        <v>37.383333333333333</v>
      </c>
      <c r="G1048502" s="103"/>
      <c r="H1048502" s="103"/>
      <c r="I1048502" s="103"/>
      <c r="J1048502" s="103"/>
    </row>
    <row r="1048503" spans="1:10">
      <c r="A1048503" s="104">
        <v>2021</v>
      </c>
      <c r="B1048503" s="103">
        <v>28.5</v>
      </c>
      <c r="C1048503" s="103">
        <v>25.224999999999998</v>
      </c>
      <c r="D1048503" s="103">
        <v>32.549999999999997</v>
      </c>
      <c r="E1048503" s="103">
        <v>22.133333333333336</v>
      </c>
      <c r="F1048503" s="103">
        <v>37.774999999999999</v>
      </c>
      <c r="G1048503" s="103"/>
      <c r="H1048503" s="103"/>
      <c r="I1048503" s="103"/>
      <c r="J1048503" s="103"/>
    </row>
  </sheetData>
  <printOptions horizontalCentered="1" gridLinesSet="0"/>
  <pageMargins left="0.3" right="0.3" top="1.5" bottom="1" header="0" footer="0"/>
  <pageSetup paperSize="9" orientation="landscape" r:id="rId1"/>
  <headerFooter>
    <oddHeader>&amp;L&amp;G</oddHeader>
    <oddFooter>&amp;L&amp;"Calibri,Regular"&amp;9&amp;KB59F54Population and Demographic Statistics Directorate&amp;C&amp;"Calibri,Regular"&amp;9&amp;KB59F54Page &amp;P of &amp;N&amp;R&amp;9&amp;KB59F54إدارة الإحصاءات السكانية والديموغرافية</oddFooter>
  </headerFooter>
  <rowBreaks count="1" manualBreakCount="1">
    <brk id="25" max="14" man="1"/>
  </rowBreaks>
  <colBreaks count="1" manualBreakCount="1">
    <brk id="15" max="1048575" man="1"/>
  </colBreaks>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032231-FBD7-42DE-B92C-4C2F05935B7B}">
  <dimension ref="A1:N1048532"/>
  <sheetViews>
    <sheetView showGridLines="0" rightToLeft="1" tabSelected="1" zoomScale="70" zoomScaleNormal="70" zoomScaleSheetLayoutView="100" workbookViewId="0">
      <selection activeCell="A12" sqref="A12"/>
    </sheetView>
  </sheetViews>
  <sheetFormatPr defaultRowHeight="15"/>
  <cols>
    <col min="1" max="14" width="9.7109375" customWidth="1"/>
    <col min="15" max="19" width="8.7109375" customWidth="1"/>
    <col min="20" max="28" width="10.7109375" customWidth="1"/>
  </cols>
  <sheetData>
    <row r="1" spans="1:14" ht="23.25">
      <c r="A1" s="166" t="s">
        <v>115</v>
      </c>
      <c r="B1" s="166"/>
      <c r="C1" s="33" t="s">
        <v>263</v>
      </c>
      <c r="D1" s="34"/>
      <c r="E1" s="34"/>
      <c r="F1" s="34"/>
      <c r="G1" s="34"/>
      <c r="H1" s="34"/>
      <c r="I1" s="34"/>
      <c r="J1" s="34"/>
      <c r="K1" s="34"/>
      <c r="L1" s="34"/>
      <c r="M1" s="167" t="s">
        <v>117</v>
      </c>
      <c r="N1" s="167"/>
    </row>
    <row r="2" spans="1:14">
      <c r="A2" s="166"/>
      <c r="B2" s="166"/>
      <c r="C2" s="139" t="s">
        <v>176</v>
      </c>
      <c r="D2" s="35"/>
      <c r="E2" s="35"/>
      <c r="F2" s="35"/>
      <c r="G2" s="35"/>
      <c r="H2" s="35"/>
      <c r="I2" s="35"/>
      <c r="J2" s="35"/>
      <c r="K2" s="35"/>
      <c r="L2" s="35"/>
      <c r="M2" s="167"/>
      <c r="N2" s="167"/>
    </row>
    <row r="3" spans="1:14" ht="18">
      <c r="A3" s="7"/>
      <c r="B3" s="1"/>
      <c r="C3" s="1"/>
      <c r="D3" s="1"/>
      <c r="E3" s="1"/>
      <c r="F3" s="1"/>
      <c r="G3" s="1"/>
      <c r="H3" s="1"/>
      <c r="I3" s="1"/>
      <c r="J3" s="1"/>
      <c r="K3" s="1"/>
      <c r="L3" s="1"/>
      <c r="M3" s="1"/>
      <c r="N3" s="8"/>
    </row>
    <row r="4" spans="1:14" ht="21.75" customHeight="1" thickBot="1">
      <c r="A4" s="41"/>
      <c r="B4" s="43" t="s">
        <v>119</v>
      </c>
      <c r="C4" s="44"/>
      <c r="D4" s="44"/>
      <c r="E4" s="44"/>
      <c r="F4" s="44"/>
      <c r="G4" s="44"/>
      <c r="H4" s="44"/>
      <c r="I4" s="44"/>
      <c r="J4" s="44"/>
      <c r="K4" s="44"/>
      <c r="L4" s="44"/>
      <c r="M4" s="150" t="s">
        <v>120</v>
      </c>
      <c r="N4" s="79"/>
    </row>
    <row r="5" spans="1:14" ht="18" customHeight="1" thickBot="1">
      <c r="A5" s="45" t="s">
        <v>121</v>
      </c>
      <c r="B5" s="11" t="s">
        <v>122</v>
      </c>
      <c r="C5" s="12" t="s">
        <v>123</v>
      </c>
      <c r="D5" s="12" t="s">
        <v>124</v>
      </c>
      <c r="E5" s="12" t="s">
        <v>125</v>
      </c>
      <c r="F5" s="12" t="s">
        <v>126</v>
      </c>
      <c r="G5" s="12" t="s">
        <v>127</v>
      </c>
      <c r="H5" s="12" t="s">
        <v>128</v>
      </c>
      <c r="I5" s="12" t="s">
        <v>129</v>
      </c>
      <c r="J5" s="12" t="s">
        <v>130</v>
      </c>
      <c r="K5" s="12" t="s">
        <v>131</v>
      </c>
      <c r="L5" s="12" t="s">
        <v>132</v>
      </c>
      <c r="M5" s="12" t="s">
        <v>133</v>
      </c>
      <c r="N5" s="80" t="s">
        <v>177</v>
      </c>
    </row>
    <row r="6" spans="1:14" ht="15" customHeight="1">
      <c r="A6" s="132" t="s">
        <v>135</v>
      </c>
      <c r="B6" s="134" t="s">
        <v>136</v>
      </c>
      <c r="C6" s="135" t="s">
        <v>137</v>
      </c>
      <c r="D6" s="135" t="s">
        <v>138</v>
      </c>
      <c r="E6" s="135" t="s">
        <v>139</v>
      </c>
      <c r="F6" s="135" t="s">
        <v>140</v>
      </c>
      <c r="G6" s="135" t="s">
        <v>141</v>
      </c>
      <c r="H6" s="135" t="s">
        <v>142</v>
      </c>
      <c r="I6" s="135" t="s">
        <v>143</v>
      </c>
      <c r="J6" s="135" t="s">
        <v>144</v>
      </c>
      <c r="K6" s="135" t="s">
        <v>145</v>
      </c>
      <c r="L6" s="135" t="s">
        <v>146</v>
      </c>
      <c r="M6" s="135" t="s">
        <v>147</v>
      </c>
      <c r="N6" s="137" t="s">
        <v>178</v>
      </c>
    </row>
    <row r="7" spans="1:14" s="10" customFormat="1">
      <c r="A7" s="69">
        <v>2021</v>
      </c>
      <c r="B7" s="68">
        <v>0</v>
      </c>
      <c r="C7" s="68">
        <v>2.4</v>
      </c>
      <c r="D7" s="68">
        <v>0.01</v>
      </c>
      <c r="E7" s="68">
        <v>0.01</v>
      </c>
      <c r="F7" s="68">
        <v>0.01</v>
      </c>
      <c r="G7" s="68">
        <v>0</v>
      </c>
      <c r="H7" s="68">
        <v>0.01</v>
      </c>
      <c r="I7" s="68">
        <v>0</v>
      </c>
      <c r="J7" s="68">
        <v>0</v>
      </c>
      <c r="K7" s="68">
        <v>0</v>
      </c>
      <c r="L7" s="68">
        <v>0.01</v>
      </c>
      <c r="M7" s="68">
        <v>10.9</v>
      </c>
      <c r="N7" s="129">
        <f>SUM(B7:M7)</f>
        <v>13.35</v>
      </c>
    </row>
    <row r="8" spans="1:14" s="10" customFormat="1">
      <c r="A8" s="69">
        <v>2020</v>
      </c>
      <c r="B8" s="68">
        <v>23.4</v>
      </c>
      <c r="C8" s="68">
        <v>1</v>
      </c>
      <c r="D8" s="68">
        <v>6.4</v>
      </c>
      <c r="E8" s="68">
        <v>13.7</v>
      </c>
      <c r="F8" s="68">
        <v>1.2</v>
      </c>
      <c r="G8" s="68">
        <v>0</v>
      </c>
      <c r="H8" s="68">
        <v>0</v>
      </c>
      <c r="I8" s="68">
        <v>0</v>
      </c>
      <c r="J8" s="68">
        <v>0</v>
      </c>
      <c r="K8" s="68">
        <v>0</v>
      </c>
      <c r="L8" s="68">
        <v>0.5</v>
      </c>
      <c r="M8" s="68">
        <v>4.4000000000000004</v>
      </c>
      <c r="N8" s="129">
        <f t="shared" ref="N8:N11" si="0">SUM(B8:M8)</f>
        <v>50.6</v>
      </c>
    </row>
    <row r="9" spans="1:14" s="10" customFormat="1">
      <c r="A9" s="69">
        <v>2019</v>
      </c>
      <c r="B9" s="68">
        <v>1.8</v>
      </c>
      <c r="C9" s="68">
        <v>6.6</v>
      </c>
      <c r="D9" s="68">
        <v>8.6999999999999993</v>
      </c>
      <c r="E9" s="68">
        <v>31.3</v>
      </c>
      <c r="F9" s="68">
        <v>0.01</v>
      </c>
      <c r="G9" s="68">
        <v>0</v>
      </c>
      <c r="H9" s="68">
        <v>0</v>
      </c>
      <c r="I9" s="68">
        <v>0</v>
      </c>
      <c r="J9" s="68">
        <v>0</v>
      </c>
      <c r="K9" s="68">
        <v>0.01</v>
      </c>
      <c r="L9" s="68">
        <v>12.9</v>
      </c>
      <c r="M9" s="68">
        <v>25.3</v>
      </c>
      <c r="N9" s="129">
        <f t="shared" si="0"/>
        <v>86.62</v>
      </c>
    </row>
    <row r="10" spans="1:14" s="10" customFormat="1">
      <c r="A10" s="69">
        <v>2018</v>
      </c>
      <c r="B10" s="68">
        <v>0.01</v>
      </c>
      <c r="C10" s="68">
        <v>10.199999999999999</v>
      </c>
      <c r="D10" s="68">
        <v>0.01</v>
      </c>
      <c r="E10" s="68">
        <v>4.2</v>
      </c>
      <c r="F10" s="68">
        <v>0.01</v>
      </c>
      <c r="G10" s="68">
        <v>0</v>
      </c>
      <c r="H10" s="68">
        <v>0</v>
      </c>
      <c r="I10" s="68">
        <v>0</v>
      </c>
      <c r="J10" s="68">
        <v>0.01</v>
      </c>
      <c r="K10" s="68">
        <v>19.899999999999999</v>
      </c>
      <c r="L10" s="68">
        <v>29.2</v>
      </c>
      <c r="M10" s="68">
        <v>0.2</v>
      </c>
      <c r="N10" s="129">
        <f t="shared" si="0"/>
        <v>63.739999999999995</v>
      </c>
    </row>
    <row r="11" spans="1:14" s="10" customFormat="1">
      <c r="A11" s="69">
        <v>2017</v>
      </c>
      <c r="B11" s="68">
        <v>0.3</v>
      </c>
      <c r="C11" s="68">
        <v>93.6</v>
      </c>
      <c r="D11" s="68">
        <v>40.5</v>
      </c>
      <c r="E11" s="68">
        <v>0.4</v>
      </c>
      <c r="F11" s="68">
        <v>0.01</v>
      </c>
      <c r="G11" s="68">
        <v>0</v>
      </c>
      <c r="H11" s="68">
        <v>0</v>
      </c>
      <c r="I11" s="68">
        <v>0</v>
      </c>
      <c r="J11" s="68">
        <v>0</v>
      </c>
      <c r="K11" s="68">
        <v>0</v>
      </c>
      <c r="L11" s="68">
        <v>1</v>
      </c>
      <c r="M11" s="68">
        <v>0</v>
      </c>
      <c r="N11" s="129">
        <f t="shared" si="0"/>
        <v>135.80999999999997</v>
      </c>
    </row>
    <row r="12" spans="1:14" ht="16.5">
      <c r="A12" s="39" t="s">
        <v>113</v>
      </c>
      <c r="B12" s="3"/>
      <c r="C12" s="3"/>
      <c r="D12" s="3"/>
      <c r="E12" s="3"/>
      <c r="F12" s="3"/>
      <c r="G12" s="3"/>
      <c r="H12" s="3"/>
      <c r="I12" s="3"/>
      <c r="J12" s="3"/>
      <c r="K12" s="3"/>
      <c r="L12" s="3"/>
      <c r="M12" s="3"/>
      <c r="N12" s="4" t="s">
        <v>114</v>
      </c>
    </row>
    <row r="13" spans="1:14" ht="15.75">
      <c r="A13" s="5"/>
      <c r="B13" s="5"/>
      <c r="C13" s="9"/>
      <c r="D13" s="9"/>
      <c r="E13" s="9"/>
      <c r="F13" s="9"/>
      <c r="G13" s="9"/>
      <c r="H13" s="9"/>
      <c r="I13" s="9"/>
      <c r="J13" s="9"/>
      <c r="K13" s="9"/>
      <c r="L13" s="9"/>
      <c r="M13" s="6"/>
      <c r="N13" s="6"/>
    </row>
    <row r="1048528" spans="1:3">
      <c r="A1048528" s="103">
        <v>2017</v>
      </c>
      <c r="B1048528" s="163">
        <v>135.80999999999997</v>
      </c>
      <c r="C1048528" s="103"/>
    </row>
    <row r="1048529" spans="1:3">
      <c r="A1048529" s="103">
        <v>2018</v>
      </c>
      <c r="B1048529" s="163">
        <v>63.739999999999995</v>
      </c>
      <c r="C1048529" s="103"/>
    </row>
    <row r="1048530" spans="1:3">
      <c r="A1048530" s="103">
        <v>2019</v>
      </c>
      <c r="B1048530" s="163">
        <v>86.62</v>
      </c>
      <c r="C1048530" s="103"/>
    </row>
    <row r="1048531" spans="1:3">
      <c r="A1048531" s="103">
        <v>2020</v>
      </c>
      <c r="B1048531" s="163">
        <v>50.6</v>
      </c>
      <c r="C1048531" s="103" t="s">
        <v>181</v>
      </c>
    </row>
    <row r="1048532" spans="1:3">
      <c r="A1048532" s="103">
        <v>2021</v>
      </c>
      <c r="B1048532" s="163">
        <v>13.35</v>
      </c>
      <c r="C1048532" s="103">
        <f>(B1048532-B1048528)/B1048528*100</f>
        <v>-90.170090567704889</v>
      </c>
    </row>
  </sheetData>
  <mergeCells count="2">
    <mergeCell ref="M1:N2"/>
    <mergeCell ref="A1:B2"/>
  </mergeCells>
  <printOptions horizontalCentered="1" gridLinesSet="0"/>
  <pageMargins left="0.3" right="0.3" top="1.5" bottom="1" header="0" footer="0"/>
  <pageSetup paperSize="9" orientation="landscape" r:id="rId1"/>
  <headerFooter>
    <oddHeader>&amp;L&amp;G</oddHeader>
    <oddFooter>&amp;L&amp;"Calibri,Regular"&amp;9&amp;KB59F54Population and Demographic Statistics Directorate&amp;C&amp;"Calibri,Regular"&amp;9&amp;KB59F54Page &amp;P of &amp;N&amp;R&amp;9&amp;KB59F54إدارة الإحصاءات السكانية والديموغرافية</oddFooter>
  </headerFooter>
  <ignoredErrors>
    <ignoredError sqref="N7:N11" formulaRange="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9FFF14-5AE2-46E0-A9CE-3352CC57C33E}">
  <sheetPr>
    <tabColor rgb="FFDACFAA"/>
  </sheetPr>
  <dimension ref="A1:W1048559"/>
  <sheetViews>
    <sheetView showGridLines="0" rightToLeft="1" zoomScaleNormal="100" zoomScaleSheetLayoutView="100" workbookViewId="0">
      <selection activeCell="O1" sqref="O1"/>
    </sheetView>
  </sheetViews>
  <sheetFormatPr defaultRowHeight="15"/>
  <cols>
    <col min="1" max="14" width="9.7109375" customWidth="1"/>
    <col min="15" max="19" width="8.7109375" customWidth="1"/>
    <col min="20" max="28" width="10.7109375" customWidth="1"/>
  </cols>
  <sheetData>
    <row r="1" spans="1:23" ht="23.25">
      <c r="A1" s="97" t="s">
        <v>154</v>
      </c>
      <c r="B1" s="96"/>
      <c r="C1" s="96"/>
      <c r="D1" s="96"/>
      <c r="E1" s="96"/>
      <c r="F1" s="96"/>
      <c r="G1" s="96"/>
      <c r="H1" s="96"/>
      <c r="I1" s="96"/>
      <c r="J1" s="96"/>
      <c r="K1" s="96"/>
      <c r="L1" s="96"/>
      <c r="M1" s="96"/>
      <c r="N1" s="96"/>
      <c r="U1" s="27"/>
      <c r="V1" s="13"/>
      <c r="W1" s="13"/>
    </row>
    <row r="2" spans="1:23" ht="23.25">
      <c r="A2" s="98" t="s">
        <v>180</v>
      </c>
      <c r="B2" s="96"/>
      <c r="C2" s="96"/>
      <c r="D2" s="96"/>
      <c r="E2" s="96"/>
      <c r="F2" s="96"/>
      <c r="G2" s="96"/>
      <c r="H2" s="96"/>
      <c r="I2" s="96"/>
      <c r="J2" s="96"/>
      <c r="K2" s="96"/>
      <c r="L2" s="96"/>
      <c r="M2" s="96"/>
      <c r="N2" s="96"/>
      <c r="U2" s="27"/>
      <c r="V2" s="13"/>
      <c r="W2" s="13"/>
    </row>
    <row r="3" spans="1:23">
      <c r="A3" s="140" t="s">
        <v>176</v>
      </c>
      <c r="B3" s="96"/>
      <c r="C3" s="96"/>
      <c r="D3" s="96"/>
      <c r="E3" s="96"/>
      <c r="F3" s="96"/>
      <c r="G3" s="96"/>
      <c r="H3" s="96"/>
      <c r="I3" s="96"/>
      <c r="J3" s="96"/>
      <c r="K3" s="96"/>
      <c r="L3" s="96"/>
      <c r="M3" s="96"/>
      <c r="N3" s="96"/>
      <c r="U3" s="27"/>
      <c r="V3" s="13"/>
      <c r="W3" s="13"/>
    </row>
    <row r="1048555" spans="1:3">
      <c r="A1048555">
        <v>2017</v>
      </c>
      <c r="B1048555" s="128">
        <v>135.80999999999997</v>
      </c>
    </row>
    <row r="1048556" spans="1:3">
      <c r="A1048556">
        <v>2018</v>
      </c>
      <c r="B1048556" s="128">
        <v>63.739999999999995</v>
      </c>
    </row>
    <row r="1048557" spans="1:3">
      <c r="A1048557">
        <v>2019</v>
      </c>
      <c r="B1048557" s="128">
        <v>86.62</v>
      </c>
    </row>
    <row r="1048558" spans="1:3">
      <c r="A1048558">
        <v>2020</v>
      </c>
      <c r="B1048558" s="128">
        <v>50.6</v>
      </c>
      <c r="C1048558" t="s">
        <v>181</v>
      </c>
    </row>
    <row r="1048559" spans="1:3">
      <c r="A1048559">
        <v>2021</v>
      </c>
      <c r="B1048559" s="128">
        <v>13.35</v>
      </c>
      <c r="C1048559">
        <f>(B1048559-B1048555)/B1048555*100</f>
        <v>-90.170090567704889</v>
      </c>
    </row>
  </sheetData>
  <printOptions horizontalCentered="1" gridLinesSet="0"/>
  <pageMargins left="0.3" right="0.3" top="1.5" bottom="1" header="0" footer="0"/>
  <pageSetup paperSize="9" orientation="landscape" r:id="rId1"/>
  <headerFooter>
    <oddHeader>&amp;L&amp;G</oddHeader>
    <oddFooter>&amp;L&amp;"Calibri,Regular"&amp;9&amp;KB59F54Population and Demographic Statistics Directorate&amp;C&amp;"Calibri,Regular"&amp;9&amp;KB59F54Page &amp;P of &amp;N&amp;R&amp;9&amp;KB59F54إدارة الإحصاءات السكانية والديموغرافية</oddFooter>
  </headerFooter>
  <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B76266-E610-4524-9532-096ABB680D63}">
  <dimension ref="A1:U1048570"/>
  <sheetViews>
    <sheetView showGridLines="0" rightToLeft="1" topLeftCell="B1" zoomScaleNormal="100" zoomScaleSheetLayoutView="100" workbookViewId="0">
      <selection activeCell="P1" sqref="P1"/>
    </sheetView>
  </sheetViews>
  <sheetFormatPr defaultRowHeight="15"/>
  <cols>
    <col min="1" max="1" width="6.7109375" customWidth="1"/>
    <col min="2" max="2" width="22.7109375" customWidth="1"/>
    <col min="3" max="4" width="7.7109375" customWidth="1"/>
    <col min="5" max="5" width="8.7109375" customWidth="1"/>
    <col min="6" max="9" width="6.7109375" customWidth="1"/>
    <col min="10" max="10" width="8.7109375" customWidth="1"/>
    <col min="11" max="11" width="9.7109375" customWidth="1"/>
    <col min="12" max="13" width="8.7109375" customWidth="1"/>
    <col min="14" max="14" width="9.7109375" customWidth="1"/>
    <col min="15" max="15" width="14.7109375" customWidth="1"/>
    <col min="16" max="20" width="8.7109375" customWidth="1"/>
    <col min="21" max="21" width="10.7109375" style="109" customWidth="1"/>
    <col min="22" max="25" width="10.7109375" customWidth="1"/>
  </cols>
  <sheetData>
    <row r="1" spans="1:21" ht="23.25">
      <c r="A1" s="166" t="s">
        <v>175</v>
      </c>
      <c r="B1" s="166"/>
      <c r="C1" s="33" t="s">
        <v>182</v>
      </c>
      <c r="D1" s="34"/>
      <c r="E1" s="34"/>
      <c r="F1" s="34"/>
      <c r="G1" s="34"/>
      <c r="H1" s="34"/>
      <c r="I1" s="34"/>
      <c r="J1" s="34"/>
      <c r="K1" s="34"/>
      <c r="L1" s="34"/>
      <c r="M1" s="167" t="s">
        <v>117</v>
      </c>
      <c r="N1" s="167"/>
      <c r="O1" s="167"/>
    </row>
    <row r="2" spans="1:21">
      <c r="A2" s="166"/>
      <c r="B2" s="166"/>
      <c r="C2" s="139" t="s">
        <v>183</v>
      </c>
      <c r="D2" s="35"/>
      <c r="E2" s="35"/>
      <c r="F2" s="35"/>
      <c r="G2" s="35"/>
      <c r="H2" s="35"/>
      <c r="I2" s="35"/>
      <c r="J2" s="35"/>
      <c r="K2" s="35"/>
      <c r="L2" s="35"/>
      <c r="M2" s="167"/>
      <c r="N2" s="167"/>
      <c r="O2" s="167"/>
    </row>
    <row r="3" spans="1:21" ht="18">
      <c r="A3" s="7"/>
      <c r="B3" s="7"/>
      <c r="C3" s="1"/>
      <c r="D3" s="1"/>
      <c r="E3" s="1"/>
      <c r="F3" s="1"/>
      <c r="G3" s="1"/>
      <c r="H3" s="1"/>
      <c r="I3" s="1"/>
      <c r="J3" s="1"/>
      <c r="K3" s="1"/>
      <c r="L3" s="1"/>
      <c r="M3" s="1"/>
      <c r="N3" s="1"/>
      <c r="O3" s="1"/>
    </row>
    <row r="4" spans="1:21" ht="21.75" customHeight="1" thickBot="1">
      <c r="A4" s="41"/>
      <c r="B4" s="42"/>
      <c r="C4" s="43" t="s">
        <v>119</v>
      </c>
      <c r="D4" s="44"/>
      <c r="E4" s="44"/>
      <c r="F4" s="44"/>
      <c r="G4" s="44"/>
      <c r="H4" s="44"/>
      <c r="I4" s="44"/>
      <c r="J4" s="44"/>
      <c r="K4" s="44"/>
      <c r="L4" s="44"/>
      <c r="M4" s="44"/>
      <c r="N4" s="138" t="s">
        <v>120</v>
      </c>
      <c r="O4" s="79"/>
    </row>
    <row r="5" spans="1:21" ht="15" customHeight="1" thickBot="1">
      <c r="A5" s="45" t="s">
        <v>121</v>
      </c>
      <c r="B5" s="40" t="s">
        <v>184</v>
      </c>
      <c r="C5" s="14" t="s">
        <v>122</v>
      </c>
      <c r="D5" s="15" t="s">
        <v>123</v>
      </c>
      <c r="E5" s="15" t="s">
        <v>124</v>
      </c>
      <c r="F5" s="15" t="s">
        <v>125</v>
      </c>
      <c r="G5" s="15" t="s">
        <v>126</v>
      </c>
      <c r="H5" s="15" t="s">
        <v>127</v>
      </c>
      <c r="I5" s="15" t="s">
        <v>128</v>
      </c>
      <c r="J5" s="15" t="s">
        <v>129</v>
      </c>
      <c r="K5" s="15" t="s">
        <v>130</v>
      </c>
      <c r="L5" s="15" t="s">
        <v>131</v>
      </c>
      <c r="M5" s="15" t="s">
        <v>132</v>
      </c>
      <c r="N5" s="81" t="s">
        <v>133</v>
      </c>
      <c r="O5" s="80" t="s">
        <v>134</v>
      </c>
    </row>
    <row r="6" spans="1:21" s="127" customFormat="1" ht="15" customHeight="1">
      <c r="A6" s="132" t="s">
        <v>135</v>
      </c>
      <c r="B6" s="133" t="s">
        <v>47</v>
      </c>
      <c r="C6" s="151" t="s">
        <v>136</v>
      </c>
      <c r="D6" s="152" t="s">
        <v>137</v>
      </c>
      <c r="E6" s="152" t="s">
        <v>138</v>
      </c>
      <c r="F6" s="152" t="s">
        <v>139</v>
      </c>
      <c r="G6" s="152" t="s">
        <v>140</v>
      </c>
      <c r="H6" s="152" t="s">
        <v>141</v>
      </c>
      <c r="I6" s="152" t="s">
        <v>142</v>
      </c>
      <c r="J6" s="152" t="s">
        <v>143</v>
      </c>
      <c r="K6" s="152" t="s">
        <v>144</v>
      </c>
      <c r="L6" s="152" t="s">
        <v>145</v>
      </c>
      <c r="M6" s="152" t="s">
        <v>146</v>
      </c>
      <c r="N6" s="153" t="s">
        <v>147</v>
      </c>
      <c r="O6" s="137" t="s">
        <v>148</v>
      </c>
    </row>
    <row r="7" spans="1:21" s="10" customFormat="1" ht="30.95" customHeight="1">
      <c r="A7" s="56"/>
      <c r="B7" s="57" t="s">
        <v>149</v>
      </c>
      <c r="C7" s="71">
        <v>66</v>
      </c>
      <c r="D7" s="75">
        <v>69</v>
      </c>
      <c r="E7" s="75">
        <v>55</v>
      </c>
      <c r="F7" s="75">
        <v>45</v>
      </c>
      <c r="G7" s="75">
        <v>37</v>
      </c>
      <c r="H7" s="75">
        <v>47</v>
      </c>
      <c r="I7" s="75">
        <v>51</v>
      </c>
      <c r="J7" s="75">
        <v>51</v>
      </c>
      <c r="K7" s="75">
        <v>54</v>
      </c>
      <c r="L7" s="75">
        <v>61</v>
      </c>
      <c r="M7" s="75">
        <v>61</v>
      </c>
      <c r="N7" s="76">
        <v>66</v>
      </c>
      <c r="O7" s="72">
        <f t="shared" ref="O7:O19" si="0">AVERAGE(C7:N7)</f>
        <v>55.25</v>
      </c>
    </row>
    <row r="8" spans="1:21" s="10" customFormat="1" ht="30.95" customHeight="1">
      <c r="A8" s="60">
        <v>2021</v>
      </c>
      <c r="B8" s="47" t="s">
        <v>150</v>
      </c>
      <c r="C8" s="28">
        <v>49</v>
      </c>
      <c r="D8" s="70">
        <v>53</v>
      </c>
      <c r="E8" s="70">
        <v>34</v>
      </c>
      <c r="F8" s="70">
        <v>22</v>
      </c>
      <c r="G8" s="70">
        <v>16</v>
      </c>
      <c r="H8" s="70">
        <v>28</v>
      </c>
      <c r="I8" s="70">
        <v>31</v>
      </c>
      <c r="J8" s="70">
        <v>26</v>
      </c>
      <c r="K8" s="70">
        <v>35</v>
      </c>
      <c r="L8" s="70">
        <v>43</v>
      </c>
      <c r="M8" s="70">
        <v>41</v>
      </c>
      <c r="N8" s="77">
        <v>51</v>
      </c>
      <c r="O8" s="73">
        <f t="shared" si="0"/>
        <v>35.75</v>
      </c>
    </row>
    <row r="9" spans="1:21" ht="30.95" customHeight="1">
      <c r="A9" s="61"/>
      <c r="B9" s="48" t="s">
        <v>152</v>
      </c>
      <c r="C9" s="37">
        <v>80</v>
      </c>
      <c r="D9" s="38">
        <v>82</v>
      </c>
      <c r="E9" s="38">
        <v>74</v>
      </c>
      <c r="F9" s="38">
        <v>68</v>
      </c>
      <c r="G9" s="38">
        <v>62</v>
      </c>
      <c r="H9" s="38">
        <v>67</v>
      </c>
      <c r="I9" s="38">
        <v>70</v>
      </c>
      <c r="J9" s="38">
        <v>70</v>
      </c>
      <c r="K9" s="38">
        <v>71</v>
      </c>
      <c r="L9" s="38">
        <v>76</v>
      </c>
      <c r="M9" s="38">
        <v>77</v>
      </c>
      <c r="N9" s="78">
        <v>80</v>
      </c>
      <c r="O9" s="74">
        <f t="shared" si="0"/>
        <v>73.083333333333329</v>
      </c>
      <c r="U9"/>
    </row>
    <row r="10" spans="1:21" ht="30.95" customHeight="1">
      <c r="A10" s="62"/>
      <c r="B10" s="57" t="s">
        <v>149</v>
      </c>
      <c r="C10" s="71">
        <v>64</v>
      </c>
      <c r="D10" s="71">
        <v>64</v>
      </c>
      <c r="E10" s="71">
        <v>62</v>
      </c>
      <c r="F10" s="71">
        <v>55</v>
      </c>
      <c r="G10" s="71">
        <v>47</v>
      </c>
      <c r="H10" s="71">
        <v>44</v>
      </c>
      <c r="I10" s="71">
        <v>51</v>
      </c>
      <c r="J10" s="71">
        <v>50</v>
      </c>
      <c r="K10" s="71">
        <v>55</v>
      </c>
      <c r="L10" s="71">
        <v>56</v>
      </c>
      <c r="M10" s="71">
        <v>60</v>
      </c>
      <c r="N10" s="72">
        <v>66</v>
      </c>
      <c r="O10" s="72">
        <f t="shared" si="0"/>
        <v>56.166666666666664</v>
      </c>
      <c r="U10"/>
    </row>
    <row r="11" spans="1:21" s="10" customFormat="1" ht="30.95" customHeight="1">
      <c r="A11" s="60">
        <v>2020</v>
      </c>
      <c r="B11" s="47" t="s">
        <v>150</v>
      </c>
      <c r="C11" s="28">
        <v>47</v>
      </c>
      <c r="D11" s="28">
        <v>45</v>
      </c>
      <c r="E11" s="28">
        <v>40</v>
      </c>
      <c r="F11" s="28">
        <v>36</v>
      </c>
      <c r="G11" s="28">
        <v>26</v>
      </c>
      <c r="H11" s="28">
        <v>26</v>
      </c>
      <c r="I11" s="28">
        <v>28</v>
      </c>
      <c r="J11" s="28">
        <v>30</v>
      </c>
      <c r="K11" s="28">
        <v>27</v>
      </c>
      <c r="L11" s="28">
        <v>41</v>
      </c>
      <c r="M11" s="28">
        <v>40</v>
      </c>
      <c r="N11" s="73">
        <v>52</v>
      </c>
      <c r="O11" s="73">
        <f t="shared" si="0"/>
        <v>36.5</v>
      </c>
    </row>
    <row r="12" spans="1:21" ht="30.95" customHeight="1">
      <c r="A12" s="61"/>
      <c r="B12" s="48" t="s">
        <v>152</v>
      </c>
      <c r="C12" s="37">
        <v>80</v>
      </c>
      <c r="D12" s="37">
        <v>81</v>
      </c>
      <c r="E12" s="37">
        <v>79</v>
      </c>
      <c r="F12" s="37">
        <v>72</v>
      </c>
      <c r="G12" s="37">
        <v>70</v>
      </c>
      <c r="H12" s="37">
        <v>65</v>
      </c>
      <c r="I12" s="37">
        <v>71</v>
      </c>
      <c r="J12" s="37">
        <v>69</v>
      </c>
      <c r="K12" s="37">
        <v>74</v>
      </c>
      <c r="L12" s="37">
        <v>70</v>
      </c>
      <c r="M12" s="37">
        <v>73</v>
      </c>
      <c r="N12" s="74">
        <v>78</v>
      </c>
      <c r="O12" s="74">
        <f t="shared" si="0"/>
        <v>73.5</v>
      </c>
      <c r="U12"/>
    </row>
    <row r="13" spans="1:21" s="10" customFormat="1" ht="30.95" customHeight="1">
      <c r="A13" s="56"/>
      <c r="B13" s="57" t="s">
        <v>149</v>
      </c>
      <c r="C13" s="71">
        <v>65</v>
      </c>
      <c r="D13" s="71">
        <v>65</v>
      </c>
      <c r="E13" s="71">
        <v>60</v>
      </c>
      <c r="F13" s="71">
        <v>54</v>
      </c>
      <c r="G13" s="71">
        <v>41</v>
      </c>
      <c r="H13" s="71">
        <v>41</v>
      </c>
      <c r="I13" s="71">
        <v>47</v>
      </c>
      <c r="J13" s="71">
        <v>52</v>
      </c>
      <c r="K13" s="71">
        <v>59</v>
      </c>
      <c r="L13" s="71">
        <v>61</v>
      </c>
      <c r="M13" s="71">
        <v>56</v>
      </c>
      <c r="N13" s="72">
        <v>67</v>
      </c>
      <c r="O13" s="72">
        <f t="shared" si="0"/>
        <v>55.666666666666664</v>
      </c>
    </row>
    <row r="14" spans="1:21" s="10" customFormat="1" ht="30.95" customHeight="1">
      <c r="A14" s="60">
        <v>2019</v>
      </c>
      <c r="B14" s="47" t="s">
        <v>150</v>
      </c>
      <c r="C14" s="28">
        <v>47</v>
      </c>
      <c r="D14" s="28">
        <v>49</v>
      </c>
      <c r="E14" s="28">
        <v>41</v>
      </c>
      <c r="F14" s="28">
        <v>33</v>
      </c>
      <c r="G14" s="28">
        <v>22</v>
      </c>
      <c r="H14" s="28">
        <v>22</v>
      </c>
      <c r="I14" s="28">
        <v>30</v>
      </c>
      <c r="J14" s="28">
        <v>28</v>
      </c>
      <c r="K14" s="28">
        <v>35</v>
      </c>
      <c r="L14" s="28">
        <v>40</v>
      </c>
      <c r="M14" s="28">
        <v>43</v>
      </c>
      <c r="N14" s="73">
        <v>50</v>
      </c>
      <c r="O14" s="73">
        <f t="shared" si="0"/>
        <v>36.666666666666664</v>
      </c>
      <c r="U14" s="110"/>
    </row>
    <row r="15" spans="1:21" ht="30.95" customHeight="1">
      <c r="A15" s="61"/>
      <c r="B15" s="48" t="s">
        <v>152</v>
      </c>
      <c r="C15" s="37">
        <v>78</v>
      </c>
      <c r="D15" s="37">
        <v>79</v>
      </c>
      <c r="E15" s="37">
        <v>76</v>
      </c>
      <c r="F15" s="37">
        <v>72</v>
      </c>
      <c r="G15" s="37">
        <v>64</v>
      </c>
      <c r="H15" s="37">
        <v>64</v>
      </c>
      <c r="I15" s="37">
        <v>66</v>
      </c>
      <c r="J15" s="37">
        <v>69</v>
      </c>
      <c r="K15" s="37">
        <v>77</v>
      </c>
      <c r="L15" s="37">
        <v>75</v>
      </c>
      <c r="M15" s="37">
        <v>70</v>
      </c>
      <c r="N15" s="74">
        <v>80</v>
      </c>
      <c r="O15" s="74">
        <f t="shared" si="0"/>
        <v>72.5</v>
      </c>
    </row>
    <row r="16" spans="1:21" s="10" customFormat="1" ht="30.95" customHeight="1">
      <c r="A16" s="56"/>
      <c r="B16" s="57" t="s">
        <v>149</v>
      </c>
      <c r="C16" s="71">
        <v>61</v>
      </c>
      <c r="D16" s="71">
        <v>67</v>
      </c>
      <c r="E16" s="71">
        <v>53</v>
      </c>
      <c r="F16" s="71">
        <v>53</v>
      </c>
      <c r="G16" s="71">
        <v>46</v>
      </c>
      <c r="H16" s="71">
        <v>42</v>
      </c>
      <c r="I16" s="71">
        <v>47</v>
      </c>
      <c r="J16" s="71">
        <v>52</v>
      </c>
      <c r="K16" s="71">
        <v>63</v>
      </c>
      <c r="L16" s="71">
        <v>59</v>
      </c>
      <c r="M16" s="71">
        <v>69</v>
      </c>
      <c r="N16" s="72">
        <v>67</v>
      </c>
      <c r="O16" s="72">
        <f t="shared" si="0"/>
        <v>56.583333333333336</v>
      </c>
      <c r="U16" s="110"/>
    </row>
    <row r="17" spans="1:21" s="10" customFormat="1" ht="30.95" customHeight="1">
      <c r="A17" s="60">
        <v>2018</v>
      </c>
      <c r="B17" s="47" t="s">
        <v>150</v>
      </c>
      <c r="C17" s="28">
        <v>39</v>
      </c>
      <c r="D17" s="28">
        <v>45</v>
      </c>
      <c r="E17" s="28">
        <v>28</v>
      </c>
      <c r="F17" s="28">
        <v>35</v>
      </c>
      <c r="G17" s="28">
        <v>25</v>
      </c>
      <c r="H17" s="28">
        <v>25</v>
      </c>
      <c r="I17" s="28">
        <v>28</v>
      </c>
      <c r="J17" s="28">
        <v>31</v>
      </c>
      <c r="K17" s="28">
        <v>40</v>
      </c>
      <c r="L17" s="28">
        <v>42</v>
      </c>
      <c r="M17" s="28">
        <v>56</v>
      </c>
      <c r="N17" s="73">
        <v>54</v>
      </c>
      <c r="O17" s="73">
        <f t="shared" si="0"/>
        <v>37.333333333333336</v>
      </c>
      <c r="U17" s="110"/>
    </row>
    <row r="18" spans="1:21" ht="30.95" customHeight="1">
      <c r="A18" s="61"/>
      <c r="B18" s="48" t="s">
        <v>152</v>
      </c>
      <c r="C18" s="37">
        <v>80</v>
      </c>
      <c r="D18" s="37">
        <v>83</v>
      </c>
      <c r="E18" s="37">
        <v>75</v>
      </c>
      <c r="F18" s="37">
        <v>72</v>
      </c>
      <c r="G18" s="37">
        <v>68</v>
      </c>
      <c r="H18" s="37">
        <v>63</v>
      </c>
      <c r="I18" s="37">
        <v>67</v>
      </c>
      <c r="J18" s="37">
        <v>71</v>
      </c>
      <c r="K18" s="37">
        <v>78</v>
      </c>
      <c r="L18" s="37">
        <v>73</v>
      </c>
      <c r="M18" s="37">
        <v>79</v>
      </c>
      <c r="N18" s="74">
        <v>79</v>
      </c>
      <c r="O18" s="74">
        <f t="shared" si="0"/>
        <v>74</v>
      </c>
    </row>
    <row r="19" spans="1:21" s="10" customFormat="1" ht="30.95" customHeight="1">
      <c r="A19" s="62"/>
      <c r="B19" s="57" t="s">
        <v>149</v>
      </c>
      <c r="C19" s="71">
        <v>68</v>
      </c>
      <c r="D19" s="71">
        <v>68</v>
      </c>
      <c r="E19" s="71">
        <v>70</v>
      </c>
      <c r="F19" s="71">
        <v>52</v>
      </c>
      <c r="G19" s="71">
        <v>47</v>
      </c>
      <c r="H19" s="71">
        <v>44</v>
      </c>
      <c r="I19" s="71">
        <v>52</v>
      </c>
      <c r="J19" s="71">
        <v>59</v>
      </c>
      <c r="K19" s="71">
        <v>60</v>
      </c>
      <c r="L19" s="71">
        <v>61</v>
      </c>
      <c r="M19" s="71">
        <v>57</v>
      </c>
      <c r="N19" s="72">
        <v>65</v>
      </c>
      <c r="O19" s="72">
        <f t="shared" si="0"/>
        <v>58.583333333333336</v>
      </c>
      <c r="U19" s="110"/>
    </row>
    <row r="20" spans="1:21" s="10" customFormat="1" ht="30.95" customHeight="1">
      <c r="A20" s="60">
        <v>2017</v>
      </c>
      <c r="B20" s="47" t="s">
        <v>150</v>
      </c>
      <c r="C20" s="28">
        <v>50</v>
      </c>
      <c r="D20" s="28">
        <v>50</v>
      </c>
      <c r="E20" s="28">
        <v>50</v>
      </c>
      <c r="F20" s="28">
        <v>32</v>
      </c>
      <c r="G20" s="28">
        <v>27</v>
      </c>
      <c r="H20" s="28">
        <v>26</v>
      </c>
      <c r="I20" s="28">
        <v>27</v>
      </c>
      <c r="J20" s="28">
        <v>34</v>
      </c>
      <c r="K20" s="28">
        <v>37</v>
      </c>
      <c r="L20" s="28">
        <v>40</v>
      </c>
      <c r="M20" s="28">
        <v>41</v>
      </c>
      <c r="N20" s="73">
        <v>48</v>
      </c>
      <c r="O20" s="73">
        <f t="shared" ref="O20:O21" si="1">AVERAGE(C20:N20)</f>
        <v>38.5</v>
      </c>
      <c r="U20" s="110"/>
    </row>
    <row r="21" spans="1:21" ht="30.95" customHeight="1">
      <c r="A21" s="61"/>
      <c r="B21" s="48" t="s">
        <v>152</v>
      </c>
      <c r="C21" s="37">
        <v>82</v>
      </c>
      <c r="D21" s="37">
        <v>81</v>
      </c>
      <c r="E21" s="37">
        <v>86</v>
      </c>
      <c r="F21" s="37">
        <v>71</v>
      </c>
      <c r="G21" s="37">
        <v>65</v>
      </c>
      <c r="H21" s="37">
        <v>65</v>
      </c>
      <c r="I21" s="37">
        <v>76</v>
      </c>
      <c r="J21" s="37">
        <v>77</v>
      </c>
      <c r="K21" s="37">
        <v>76</v>
      </c>
      <c r="L21" s="37">
        <v>78</v>
      </c>
      <c r="M21" s="37">
        <v>70</v>
      </c>
      <c r="N21" s="74">
        <v>80</v>
      </c>
      <c r="O21" s="74">
        <f t="shared" si="1"/>
        <v>75.583333333333329</v>
      </c>
    </row>
    <row r="22" spans="1:21" ht="16.5">
      <c r="A22" s="39" t="s">
        <v>113</v>
      </c>
      <c r="B22" s="2"/>
      <c r="C22" s="3"/>
      <c r="D22" s="3"/>
      <c r="E22" s="3"/>
      <c r="F22" s="3"/>
      <c r="G22" s="3"/>
      <c r="H22" s="3"/>
      <c r="I22" s="3"/>
      <c r="J22" s="3"/>
      <c r="K22" s="3"/>
      <c r="L22" s="3"/>
      <c r="M22" s="3"/>
      <c r="N22" s="3"/>
      <c r="O22" s="4" t="s">
        <v>114</v>
      </c>
    </row>
    <row r="23" spans="1:21" ht="15.75">
      <c r="A23" s="5"/>
      <c r="B23" s="5"/>
      <c r="C23" s="9"/>
      <c r="D23" s="9"/>
      <c r="E23" s="9"/>
      <c r="F23" s="9"/>
      <c r="G23" s="9"/>
      <c r="H23" s="9"/>
      <c r="I23" s="9"/>
      <c r="J23" s="9"/>
      <c r="K23" s="9"/>
      <c r="L23" s="6"/>
      <c r="M23" s="6"/>
      <c r="N23" s="6"/>
      <c r="O23" s="6"/>
    </row>
    <row r="1048514" spans="3:6" ht="15.75">
      <c r="C1048514" s="103"/>
      <c r="D1048514" s="103" t="s">
        <v>172</v>
      </c>
      <c r="E1048514" s="103" t="s">
        <v>173</v>
      </c>
      <c r="F1048514" s="103" t="s">
        <v>174</v>
      </c>
    </row>
    <row r="1048515" spans="3:6">
      <c r="C1048515" s="103">
        <v>2017</v>
      </c>
      <c r="D1048515" s="103">
        <v>58.583333333333336</v>
      </c>
      <c r="E1048515" s="103">
        <v>38.5</v>
      </c>
      <c r="F1048515" s="103">
        <v>75.583333333333329</v>
      </c>
    </row>
    <row r="1048516" spans="3:6">
      <c r="C1048516" s="154">
        <v>2018</v>
      </c>
      <c r="D1048516" s="154">
        <v>56.583333333333336</v>
      </c>
      <c r="E1048516" s="154">
        <v>37.333333333333336</v>
      </c>
      <c r="F1048516" s="154">
        <v>74</v>
      </c>
    </row>
    <row r="1048517" spans="3:6">
      <c r="C1048517" s="103">
        <v>2019</v>
      </c>
      <c r="D1048517" s="103">
        <v>55.666666666666664</v>
      </c>
      <c r="E1048517" s="103">
        <v>36.666666666666664</v>
      </c>
      <c r="F1048517" s="103">
        <v>72.5</v>
      </c>
    </row>
    <row r="1048518" spans="3:6">
      <c r="C1048518" s="103">
        <v>2020</v>
      </c>
      <c r="D1048518" s="103">
        <v>56.166666666666664</v>
      </c>
      <c r="E1048518" s="103">
        <v>36.5</v>
      </c>
      <c r="F1048518" s="103">
        <v>73.5</v>
      </c>
    </row>
    <row r="1048519" spans="3:6">
      <c r="C1048519" s="103">
        <v>2021</v>
      </c>
      <c r="D1048519" s="103">
        <v>55.25</v>
      </c>
      <c r="E1048519" s="103">
        <v>35.75</v>
      </c>
      <c r="F1048519" s="103">
        <v>73.083333333333329</v>
      </c>
    </row>
    <row r="1048570" spans="1:12" s="103" customFormat="1">
      <c r="A1048570" s="103" t="s">
        <v>160</v>
      </c>
      <c r="B1048570" s="103" t="s">
        <v>161</v>
      </c>
      <c r="C1048570" s="103" t="s">
        <v>162</v>
      </c>
      <c r="D1048570" s="103" t="s">
        <v>163</v>
      </c>
      <c r="E1048570" s="103" t="s">
        <v>164</v>
      </c>
      <c r="F1048570" s="103" t="s">
        <v>165</v>
      </c>
      <c r="G1048570" s="103" t="s">
        <v>166</v>
      </c>
      <c r="H1048570" s="103" t="s">
        <v>167</v>
      </c>
      <c r="I1048570" s="103" t="s">
        <v>168</v>
      </c>
      <c r="J1048570" s="103" t="s">
        <v>169</v>
      </c>
      <c r="K1048570" s="103" t="s">
        <v>170</v>
      </c>
      <c r="L1048570" s="103" t="s">
        <v>171</v>
      </c>
    </row>
  </sheetData>
  <mergeCells count="2">
    <mergeCell ref="A1:B2"/>
    <mergeCell ref="M1:O2"/>
  </mergeCells>
  <printOptions horizontalCentered="1" gridLinesSet="0"/>
  <pageMargins left="0.3" right="0.3" top="1.5" bottom="1" header="0" footer="0"/>
  <pageSetup paperSize="9" orientation="landscape" r:id="rId1"/>
  <headerFooter>
    <oddHeader>&amp;L&amp;G</oddHeader>
    <oddFooter>&amp;L&amp;"Calibri,Regular"&amp;9&amp;KB59F54Population and Demographic Statistics Directorate&amp;C&amp;"Calibri,Regular"&amp;9&amp;KB59F54Page &amp;P of &amp;N&amp;R&amp;9&amp;KB59F54إدارة الإحصاءات السكانية والديموغرافية</oddFooter>
  </headerFooter>
  <rowBreaks count="1" manualBreakCount="1">
    <brk id="12" max="14"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AE2A93-7DCC-40B5-AC98-F7D09FFE6C90}">
  <sheetPr>
    <tabColor rgb="FFDACFAA"/>
  </sheetPr>
  <dimension ref="A1:U1048523"/>
  <sheetViews>
    <sheetView showGridLines="0" rightToLeft="1" zoomScaleNormal="100" zoomScaleSheetLayoutView="100" workbookViewId="0">
      <selection activeCell="P1" sqref="P1"/>
    </sheetView>
  </sheetViews>
  <sheetFormatPr defaultRowHeight="15"/>
  <cols>
    <col min="1" max="1" width="6.7109375" customWidth="1"/>
    <col min="2" max="2" width="22.7109375" customWidth="1"/>
    <col min="3" max="4" width="7.7109375" customWidth="1"/>
    <col min="5" max="5" width="8.7109375" customWidth="1"/>
    <col min="6" max="9" width="6.7109375" customWidth="1"/>
    <col min="10" max="10" width="8.7109375" customWidth="1"/>
    <col min="11" max="11" width="9.7109375" customWidth="1"/>
    <col min="12" max="13" width="8.7109375" customWidth="1"/>
    <col min="14" max="14" width="9.7109375" customWidth="1"/>
    <col min="15" max="15" width="14.7109375" customWidth="1"/>
    <col min="16" max="20" width="8.7109375" customWidth="1"/>
    <col min="21" max="21" width="10.7109375" style="109" customWidth="1"/>
    <col min="22" max="25" width="10.7109375" customWidth="1"/>
  </cols>
  <sheetData>
    <row r="1" spans="1:15" ht="23.25">
      <c r="A1" s="97" t="s">
        <v>157</v>
      </c>
      <c r="B1" s="96"/>
      <c r="C1" s="96"/>
      <c r="D1" s="96"/>
      <c r="E1" s="96"/>
      <c r="F1" s="96"/>
      <c r="G1" s="96"/>
      <c r="H1" s="96"/>
      <c r="I1" s="96"/>
      <c r="J1" s="96"/>
      <c r="K1" s="96"/>
      <c r="L1" s="96"/>
      <c r="M1" s="96"/>
      <c r="N1" s="96"/>
      <c r="O1" s="96"/>
    </row>
    <row r="2" spans="1:15" ht="23.25">
      <c r="A2" s="98" t="s">
        <v>185</v>
      </c>
      <c r="B2" s="96"/>
      <c r="C2" s="96"/>
      <c r="D2" s="96"/>
      <c r="E2" s="96"/>
      <c r="F2" s="96"/>
      <c r="G2" s="96"/>
      <c r="H2" s="96"/>
      <c r="I2" s="96"/>
      <c r="J2" s="96"/>
      <c r="K2" s="96"/>
      <c r="L2" s="96"/>
      <c r="M2" s="96"/>
      <c r="N2" s="96"/>
      <c r="O2" s="96"/>
    </row>
    <row r="3" spans="1:15">
      <c r="A3" s="140" t="s">
        <v>186</v>
      </c>
      <c r="B3" s="96"/>
      <c r="C3" s="96"/>
      <c r="D3" s="96"/>
      <c r="E3" s="96"/>
      <c r="F3" s="96"/>
      <c r="G3" s="96"/>
      <c r="H3" s="96"/>
      <c r="I3" s="96"/>
      <c r="J3" s="96"/>
      <c r="K3" s="96"/>
      <c r="L3" s="96"/>
      <c r="M3" s="96"/>
      <c r="N3" s="96"/>
      <c r="O3" s="96"/>
    </row>
    <row r="54" spans="1:12" s="103" customFormat="1">
      <c r="A54" s="103" t="s">
        <v>160</v>
      </c>
      <c r="B54" s="103" t="s">
        <v>161</v>
      </c>
      <c r="C54" s="103" t="s">
        <v>162</v>
      </c>
      <c r="D54" s="103" t="s">
        <v>163</v>
      </c>
      <c r="E54" s="103" t="s">
        <v>164</v>
      </c>
      <c r="F54" s="103" t="s">
        <v>165</v>
      </c>
      <c r="G54" s="103" t="s">
        <v>166</v>
      </c>
      <c r="H54" s="103" t="s">
        <v>167</v>
      </c>
      <c r="I54" s="103" t="s">
        <v>168</v>
      </c>
      <c r="J54" s="103" t="s">
        <v>169</v>
      </c>
      <c r="K54" s="103" t="s">
        <v>170</v>
      </c>
      <c r="L54" s="103" t="s">
        <v>171</v>
      </c>
    </row>
    <row r="1048518" spans="3:6" ht="15.75">
      <c r="C1048518" s="103"/>
      <c r="D1048518" s="103" t="s">
        <v>172</v>
      </c>
      <c r="E1048518" s="103" t="s">
        <v>173</v>
      </c>
      <c r="F1048518" s="103" t="s">
        <v>174</v>
      </c>
    </row>
    <row r="1048519" spans="3:6">
      <c r="C1048519" s="103">
        <v>2017</v>
      </c>
      <c r="D1048519" s="103">
        <v>58.583333333333336</v>
      </c>
      <c r="E1048519" s="103">
        <v>38.5</v>
      </c>
      <c r="F1048519" s="103">
        <v>75.583333333333329</v>
      </c>
    </row>
    <row r="1048520" spans="3:6">
      <c r="C1048520" s="154">
        <v>2018</v>
      </c>
      <c r="D1048520" s="154">
        <v>56.583333333333336</v>
      </c>
      <c r="E1048520" s="154">
        <v>37.333333333333336</v>
      </c>
      <c r="F1048520" s="154">
        <v>74</v>
      </c>
    </row>
    <row r="1048521" spans="3:6">
      <c r="C1048521" s="103">
        <v>2019</v>
      </c>
      <c r="D1048521" s="103">
        <v>55.666666666666664</v>
      </c>
      <c r="E1048521" s="103">
        <v>36.666666666666664</v>
      </c>
      <c r="F1048521" s="103">
        <v>72.5</v>
      </c>
    </row>
    <row r="1048522" spans="3:6">
      <c r="C1048522" s="103">
        <v>2020</v>
      </c>
      <c r="D1048522" s="103">
        <v>56.166666666666664</v>
      </c>
      <c r="E1048522" s="103">
        <v>36.5</v>
      </c>
      <c r="F1048522" s="103">
        <v>73.5</v>
      </c>
    </row>
    <row r="1048523" spans="3:6">
      <c r="C1048523" s="103">
        <v>2021</v>
      </c>
      <c r="D1048523" s="103">
        <v>55.25</v>
      </c>
      <c r="E1048523" s="103">
        <v>35.75</v>
      </c>
      <c r="F1048523" s="103">
        <v>73.083333333333329</v>
      </c>
    </row>
  </sheetData>
  <printOptions horizontalCentered="1" gridLinesSet="0"/>
  <pageMargins left="0.3" right="0.3" top="1.5" bottom="1" header="0" footer="0"/>
  <pageSetup paperSize="9" orientation="landscape" r:id="rId1"/>
  <headerFooter>
    <oddHeader>&amp;L&amp;G</oddHeader>
    <oddFooter>&amp;L&amp;"Calibri,Regular"&amp;9&amp;KB59F54Population and Demographic Statistics Directorate&amp;C&amp;"Calibri,Regular"&amp;9&amp;KB59F54Page &amp;P of &amp;N&amp;R&amp;9&amp;KB59F54إدارة الإحصاءات السكانية والديموغرافية</oddFooter>
  </headerFooter>
  <drawing r:id="rId2"/>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698E84-54F6-45E2-BC7C-3A7E034039E6}">
  <dimension ref="A1:Q1048441"/>
  <sheetViews>
    <sheetView showGridLines="0" rightToLeft="1" zoomScaleNormal="100" zoomScaleSheetLayoutView="100" workbookViewId="0">
      <selection activeCell="P1" sqref="P1"/>
    </sheetView>
  </sheetViews>
  <sheetFormatPr defaultRowHeight="15"/>
  <cols>
    <col min="1" max="1" width="6.7109375" customWidth="1"/>
    <col min="2" max="2" width="22.7109375" customWidth="1"/>
    <col min="3" max="3" width="7.7109375" customWidth="1"/>
    <col min="4" max="4" width="8.7109375" customWidth="1"/>
    <col min="5" max="5" width="7.7109375" customWidth="1"/>
    <col min="6" max="9" width="6.7109375" customWidth="1"/>
    <col min="10" max="10" width="7.7109375" customWidth="1"/>
    <col min="11" max="11" width="9.7109375" customWidth="1"/>
    <col min="12" max="13" width="8.7109375" customWidth="1"/>
    <col min="14" max="14" width="9.7109375" customWidth="1"/>
    <col min="15" max="15" width="14.7109375" customWidth="1"/>
    <col min="16" max="21" width="8.7109375" customWidth="1"/>
    <col min="22" max="26" width="10.7109375" customWidth="1"/>
  </cols>
  <sheetData>
    <row r="1" spans="1:17" ht="23.25">
      <c r="A1" s="166" t="s">
        <v>187</v>
      </c>
      <c r="B1" s="166"/>
      <c r="C1" s="33" t="s">
        <v>188</v>
      </c>
      <c r="D1" s="34"/>
      <c r="E1" s="34"/>
      <c r="F1" s="34"/>
      <c r="G1" s="34"/>
      <c r="H1" s="34"/>
      <c r="I1" s="34"/>
      <c r="J1" s="34"/>
      <c r="K1" s="34"/>
      <c r="L1" s="34"/>
      <c r="M1" s="167" t="s">
        <v>117</v>
      </c>
      <c r="N1" s="167"/>
      <c r="O1" s="167"/>
    </row>
    <row r="2" spans="1:17" ht="15" customHeight="1">
      <c r="A2" s="166"/>
      <c r="B2" s="166"/>
      <c r="C2" s="139" t="s">
        <v>189</v>
      </c>
      <c r="D2" s="35"/>
      <c r="E2" s="35"/>
      <c r="F2" s="35"/>
      <c r="G2" s="35"/>
      <c r="H2" s="35"/>
      <c r="I2" s="35"/>
      <c r="J2" s="35"/>
      <c r="K2" s="35"/>
      <c r="L2" s="35"/>
      <c r="M2" s="167"/>
      <c r="N2" s="167"/>
      <c r="O2" s="167"/>
    </row>
    <row r="3" spans="1:17" ht="18">
      <c r="A3" s="7"/>
      <c r="B3" s="7"/>
      <c r="C3" s="1"/>
      <c r="D3" s="1"/>
      <c r="E3" s="1"/>
      <c r="F3" s="1"/>
      <c r="G3" s="1"/>
      <c r="H3" s="1"/>
      <c r="I3" s="1"/>
      <c r="J3" s="1"/>
      <c r="K3" s="1"/>
      <c r="L3" s="1"/>
      <c r="M3" s="1"/>
      <c r="N3" s="1"/>
      <c r="O3" s="1"/>
    </row>
    <row r="4" spans="1:17" ht="21.75" customHeight="1" thickBot="1">
      <c r="A4" s="41"/>
      <c r="B4" s="42"/>
      <c r="C4" s="43" t="s">
        <v>119</v>
      </c>
      <c r="D4" s="44"/>
      <c r="E4" s="44"/>
      <c r="F4" s="44"/>
      <c r="G4" s="44"/>
      <c r="H4" s="44"/>
      <c r="I4" s="44"/>
      <c r="J4" s="44"/>
      <c r="K4" s="44"/>
      <c r="L4" s="44"/>
      <c r="M4" s="44"/>
      <c r="N4" s="138" t="s">
        <v>120</v>
      </c>
      <c r="O4" s="79"/>
    </row>
    <row r="5" spans="1:17" ht="15.95" customHeight="1" thickBot="1">
      <c r="A5" s="45" t="s">
        <v>121</v>
      </c>
      <c r="B5" s="40" t="s">
        <v>58</v>
      </c>
      <c r="C5" s="14" t="s">
        <v>122</v>
      </c>
      <c r="D5" s="15" t="s">
        <v>123</v>
      </c>
      <c r="E5" s="15" t="s">
        <v>124</v>
      </c>
      <c r="F5" s="15" t="s">
        <v>125</v>
      </c>
      <c r="G5" s="15" t="s">
        <v>126</v>
      </c>
      <c r="H5" s="15" t="s">
        <v>127</v>
      </c>
      <c r="I5" s="15" t="s">
        <v>128</v>
      </c>
      <c r="J5" s="15" t="s">
        <v>129</v>
      </c>
      <c r="K5" s="15" t="s">
        <v>130</v>
      </c>
      <c r="L5" s="15" t="s">
        <v>131</v>
      </c>
      <c r="M5" s="15" t="s">
        <v>132</v>
      </c>
      <c r="N5" s="81" t="s">
        <v>133</v>
      </c>
      <c r="O5" s="80" t="s">
        <v>134</v>
      </c>
    </row>
    <row r="6" spans="1:17" s="127" customFormat="1" ht="15" customHeight="1">
      <c r="A6" s="132" t="s">
        <v>135</v>
      </c>
      <c r="B6" s="133" t="s">
        <v>59</v>
      </c>
      <c r="C6" s="151" t="s">
        <v>136</v>
      </c>
      <c r="D6" s="152" t="s">
        <v>137</v>
      </c>
      <c r="E6" s="152" t="s">
        <v>138</v>
      </c>
      <c r="F6" s="152" t="s">
        <v>139</v>
      </c>
      <c r="G6" s="152" t="s">
        <v>140</v>
      </c>
      <c r="H6" s="152" t="s">
        <v>141</v>
      </c>
      <c r="I6" s="152" t="s">
        <v>142</v>
      </c>
      <c r="J6" s="152" t="s">
        <v>143</v>
      </c>
      <c r="K6" s="152" t="s">
        <v>144</v>
      </c>
      <c r="L6" s="152" t="s">
        <v>145</v>
      </c>
      <c r="M6" s="152" t="s">
        <v>146</v>
      </c>
      <c r="N6" s="153" t="s">
        <v>147</v>
      </c>
      <c r="O6" s="137" t="s">
        <v>148</v>
      </c>
    </row>
    <row r="7" spans="1:17" s="10" customFormat="1" ht="30" customHeight="1">
      <c r="A7" s="82"/>
      <c r="B7" s="67" t="s">
        <v>149</v>
      </c>
      <c r="C7" s="58">
        <v>9.1999999999999993</v>
      </c>
      <c r="D7" s="58">
        <v>8.4</v>
      </c>
      <c r="E7" s="58">
        <v>9.8000000000000007</v>
      </c>
      <c r="F7" s="58">
        <v>10.5</v>
      </c>
      <c r="G7" s="58">
        <v>11.9</v>
      </c>
      <c r="H7" s="58">
        <v>12</v>
      </c>
      <c r="I7" s="58">
        <v>11.9</v>
      </c>
      <c r="J7" s="58">
        <v>11.8</v>
      </c>
      <c r="K7" s="58">
        <v>11.3</v>
      </c>
      <c r="L7" s="58">
        <v>10.4</v>
      </c>
      <c r="M7" s="58">
        <v>9.6999999999999993</v>
      </c>
      <c r="N7" s="59">
        <v>8.3000000000000007</v>
      </c>
      <c r="O7" s="59">
        <f>AVERAGE(C7:N7)</f>
        <v>10.433333333333334</v>
      </c>
      <c r="P7" s="121"/>
      <c r="Q7" s="121"/>
    </row>
    <row r="8" spans="1:17" s="10" customFormat="1" ht="30" customHeight="1">
      <c r="A8" s="60">
        <v>2021</v>
      </c>
      <c r="B8" s="47" t="s">
        <v>190</v>
      </c>
      <c r="C8" s="49">
        <v>4.7</v>
      </c>
      <c r="D8" s="49">
        <v>1.1000000000000001</v>
      </c>
      <c r="E8" s="49">
        <v>4.5</v>
      </c>
      <c r="F8" s="49">
        <v>4.2</v>
      </c>
      <c r="G8" s="49">
        <v>8.5</v>
      </c>
      <c r="H8" s="49">
        <v>10.1</v>
      </c>
      <c r="I8" s="49">
        <v>9.6</v>
      </c>
      <c r="J8" s="49">
        <v>10.9</v>
      </c>
      <c r="K8" s="49">
        <v>10.7</v>
      </c>
      <c r="L8" s="49">
        <v>8.8000000000000007</v>
      </c>
      <c r="M8" s="49">
        <v>3.2</v>
      </c>
      <c r="N8" s="50">
        <v>1</v>
      </c>
      <c r="O8" s="50">
        <f t="shared" ref="O8:O21" si="0">AVERAGE(C8:N8)</f>
        <v>6.4416666666666664</v>
      </c>
      <c r="P8" s="121"/>
      <c r="Q8" s="121"/>
    </row>
    <row r="9" spans="1:17" ht="30" customHeight="1">
      <c r="A9" s="61"/>
      <c r="B9" s="48" t="s">
        <v>191</v>
      </c>
      <c r="C9" s="51">
        <v>10.5</v>
      </c>
      <c r="D9" s="51">
        <v>11.1</v>
      </c>
      <c r="E9" s="51">
        <v>11.4</v>
      </c>
      <c r="F9" s="51">
        <v>12.1</v>
      </c>
      <c r="G9" s="51">
        <v>12.8</v>
      </c>
      <c r="H9" s="51">
        <v>12.9</v>
      </c>
      <c r="I9" s="51">
        <v>12.6</v>
      </c>
      <c r="J9" s="51">
        <v>12.2</v>
      </c>
      <c r="K9" s="51">
        <v>11.7</v>
      </c>
      <c r="L9" s="51">
        <v>11</v>
      </c>
      <c r="M9" s="51">
        <v>10.4</v>
      </c>
      <c r="N9" s="52">
        <v>10.1</v>
      </c>
      <c r="O9" s="52">
        <f t="shared" si="0"/>
        <v>11.566666666666668</v>
      </c>
      <c r="P9" s="121"/>
      <c r="Q9" s="121"/>
    </row>
    <row r="10" spans="1:17" ht="30" customHeight="1">
      <c r="A10" s="62"/>
      <c r="B10" s="67" t="s">
        <v>149</v>
      </c>
      <c r="C10" s="58">
        <v>8.4612903225806448</v>
      </c>
      <c r="D10" s="58">
        <v>9.0620689655172413</v>
      </c>
      <c r="E10" s="58">
        <v>9.2709677419354843</v>
      </c>
      <c r="F10" s="58">
        <v>8.0533333333333328</v>
      </c>
      <c r="G10" s="58">
        <v>11.464516129032258</v>
      </c>
      <c r="H10" s="58">
        <v>12.493333333333334</v>
      </c>
      <c r="I10" s="58">
        <v>11.725806451612904</v>
      </c>
      <c r="J10" s="58">
        <v>11.69032258064516</v>
      </c>
      <c r="K10" s="58">
        <v>11.16</v>
      </c>
      <c r="L10" s="58">
        <v>10.687096774193549</v>
      </c>
      <c r="M10" s="58">
        <v>8.93</v>
      </c>
      <c r="N10" s="59">
        <v>8.6548387096774189</v>
      </c>
      <c r="O10" s="59">
        <f>AVERAGE(C10:N10)</f>
        <v>10.137797861821776</v>
      </c>
    </row>
    <row r="11" spans="1:17" s="10" customFormat="1" ht="30" customHeight="1">
      <c r="A11" s="60">
        <v>2020</v>
      </c>
      <c r="B11" s="47" t="s">
        <v>190</v>
      </c>
      <c r="C11" s="49">
        <v>0</v>
      </c>
      <c r="D11" s="49">
        <v>2</v>
      </c>
      <c r="E11" s="49">
        <v>0.1</v>
      </c>
      <c r="F11" s="49">
        <v>0.1</v>
      </c>
      <c r="G11" s="49">
        <v>7.3</v>
      </c>
      <c r="H11" s="49">
        <v>12.1</v>
      </c>
      <c r="I11" s="49">
        <v>8.8000000000000007</v>
      </c>
      <c r="J11" s="49">
        <v>10.7</v>
      </c>
      <c r="K11" s="49">
        <v>9.6999999999999993</v>
      </c>
      <c r="L11" s="49">
        <v>10.1</v>
      </c>
      <c r="M11" s="49">
        <v>0</v>
      </c>
      <c r="N11" s="50">
        <v>4.4000000000000004</v>
      </c>
      <c r="O11" s="50">
        <f t="shared" si="0"/>
        <v>5.4416666666666664</v>
      </c>
    </row>
    <row r="12" spans="1:17" ht="30" customHeight="1">
      <c r="A12" s="61"/>
      <c r="B12" s="48" t="s">
        <v>191</v>
      </c>
      <c r="C12" s="51">
        <v>10.3</v>
      </c>
      <c r="D12" s="51">
        <v>10.9</v>
      </c>
      <c r="E12" s="51">
        <v>11.6</v>
      </c>
      <c r="F12" s="51">
        <v>12</v>
      </c>
      <c r="G12" s="51">
        <v>12.8</v>
      </c>
      <c r="H12" s="51">
        <v>12.9</v>
      </c>
      <c r="I12" s="51">
        <v>12.9</v>
      </c>
      <c r="J12" s="51">
        <v>12.4</v>
      </c>
      <c r="K12" s="51">
        <v>11.7</v>
      </c>
      <c r="L12" s="51">
        <v>11.1</v>
      </c>
      <c r="M12" s="51">
        <v>10.5</v>
      </c>
      <c r="N12" s="52">
        <v>9.8000000000000007</v>
      </c>
      <c r="O12" s="52">
        <f t="shared" si="0"/>
        <v>11.575000000000003</v>
      </c>
      <c r="Q12" s="100"/>
    </row>
    <row r="13" spans="1:17" s="10" customFormat="1" ht="30" customHeight="1">
      <c r="A13" s="82"/>
      <c r="B13" s="67" t="s">
        <v>149</v>
      </c>
      <c r="C13" s="58">
        <v>8</v>
      </c>
      <c r="D13" s="58">
        <v>7.8</v>
      </c>
      <c r="E13" s="58">
        <v>9.1</v>
      </c>
      <c r="F13" s="58">
        <v>8.6</v>
      </c>
      <c r="G13" s="58">
        <v>10.7</v>
      </c>
      <c r="H13" s="58">
        <v>12.4</v>
      </c>
      <c r="I13" s="58">
        <v>12</v>
      </c>
      <c r="J13" s="58">
        <v>11.6</v>
      </c>
      <c r="K13" s="58">
        <v>11.2</v>
      </c>
      <c r="L13" s="58">
        <v>10.1</v>
      </c>
      <c r="M13" s="58">
        <v>8.6</v>
      </c>
      <c r="N13" s="59">
        <v>7.5</v>
      </c>
      <c r="O13" s="59">
        <f>AVERAGE(C13:N13)</f>
        <v>9.7999999999999989</v>
      </c>
    </row>
    <row r="14" spans="1:17" s="10" customFormat="1" ht="30" customHeight="1">
      <c r="A14" s="60">
        <v>2019</v>
      </c>
      <c r="B14" s="47" t="s">
        <v>190</v>
      </c>
      <c r="C14" s="49">
        <v>1.9</v>
      </c>
      <c r="D14" s="49">
        <v>1.5</v>
      </c>
      <c r="E14" s="49">
        <v>0.9</v>
      </c>
      <c r="F14" s="49">
        <v>1.2</v>
      </c>
      <c r="G14" s="49">
        <v>3.5</v>
      </c>
      <c r="H14" s="49">
        <v>11.9</v>
      </c>
      <c r="I14" s="49">
        <v>10.9</v>
      </c>
      <c r="J14" s="49">
        <v>9.8000000000000007</v>
      </c>
      <c r="K14" s="49">
        <v>10.3</v>
      </c>
      <c r="L14" s="49">
        <v>8.8000000000000007</v>
      </c>
      <c r="M14" s="49">
        <v>0.6</v>
      </c>
      <c r="N14" s="50">
        <v>0.1</v>
      </c>
      <c r="O14" s="50">
        <f t="shared" si="0"/>
        <v>5.1166666666666663</v>
      </c>
    </row>
    <row r="15" spans="1:17" ht="30" customHeight="1">
      <c r="A15" s="61"/>
      <c r="B15" s="48" t="s">
        <v>191</v>
      </c>
      <c r="C15" s="51">
        <v>10</v>
      </c>
      <c r="D15" s="51">
        <v>10.7</v>
      </c>
      <c r="E15" s="51">
        <v>11.5</v>
      </c>
      <c r="F15" s="51">
        <v>12.1</v>
      </c>
      <c r="G15" s="51">
        <v>12.6</v>
      </c>
      <c r="H15" s="51">
        <v>13.1</v>
      </c>
      <c r="I15" s="51">
        <v>12.8</v>
      </c>
      <c r="J15" s="51">
        <v>12.4</v>
      </c>
      <c r="K15" s="51">
        <v>11.9</v>
      </c>
      <c r="L15" s="51">
        <v>11.1</v>
      </c>
      <c r="M15" s="51">
        <v>10.3</v>
      </c>
      <c r="N15" s="52">
        <v>10</v>
      </c>
      <c r="O15" s="52">
        <f t="shared" si="0"/>
        <v>11.541666666666666</v>
      </c>
    </row>
    <row r="16" spans="1:17" s="10" customFormat="1" ht="30" customHeight="1">
      <c r="A16" s="82"/>
      <c r="B16" s="67" t="s">
        <v>149</v>
      </c>
      <c r="C16" s="58">
        <v>9</v>
      </c>
      <c r="D16" s="58">
        <v>8.1</v>
      </c>
      <c r="E16" s="58">
        <v>10.5</v>
      </c>
      <c r="F16" s="58">
        <v>8.1</v>
      </c>
      <c r="G16" s="58">
        <v>10.199999999999999</v>
      </c>
      <c r="H16" s="58">
        <v>12.1</v>
      </c>
      <c r="I16" s="58">
        <v>11.5</v>
      </c>
      <c r="J16" s="58">
        <v>11.4</v>
      </c>
      <c r="K16" s="58">
        <v>10.9</v>
      </c>
      <c r="L16" s="58">
        <v>9.1999999999999993</v>
      </c>
      <c r="M16" s="58">
        <v>7.4</v>
      </c>
      <c r="N16" s="59">
        <v>8.6999999999999993</v>
      </c>
      <c r="O16" s="59">
        <f>AVERAGE(C16:N16)</f>
        <v>9.7583333333333346</v>
      </c>
    </row>
    <row r="17" spans="1:15" s="10" customFormat="1" ht="30" customHeight="1">
      <c r="A17" s="60">
        <v>2018</v>
      </c>
      <c r="B17" s="47" t="s">
        <v>190</v>
      </c>
      <c r="C17" s="49">
        <v>4.5</v>
      </c>
      <c r="D17" s="49">
        <v>1.5</v>
      </c>
      <c r="E17" s="49">
        <v>4.5</v>
      </c>
      <c r="F17" s="49">
        <v>0</v>
      </c>
      <c r="G17" s="49">
        <v>3.6</v>
      </c>
      <c r="H17" s="49">
        <v>11.2</v>
      </c>
      <c r="I17" s="49">
        <v>7.4</v>
      </c>
      <c r="J17" s="49">
        <v>9.4</v>
      </c>
      <c r="K17" s="49">
        <v>9</v>
      </c>
      <c r="L17" s="49">
        <v>3.4</v>
      </c>
      <c r="M17" s="49">
        <v>0</v>
      </c>
      <c r="N17" s="50">
        <v>5.2</v>
      </c>
      <c r="O17" s="50">
        <f t="shared" si="0"/>
        <v>4.9749999999999996</v>
      </c>
    </row>
    <row r="18" spans="1:15" ht="30" customHeight="1">
      <c r="A18" s="61"/>
      <c r="B18" s="48" t="s">
        <v>191</v>
      </c>
      <c r="C18" s="51">
        <v>10.4</v>
      </c>
      <c r="D18" s="51">
        <v>10.4</v>
      </c>
      <c r="E18" s="51">
        <v>11.7</v>
      </c>
      <c r="F18" s="51">
        <v>12.2</v>
      </c>
      <c r="G18" s="51">
        <v>12.4</v>
      </c>
      <c r="H18" s="51">
        <v>12.8</v>
      </c>
      <c r="I18" s="51">
        <v>12.3</v>
      </c>
      <c r="J18" s="51">
        <v>12.3</v>
      </c>
      <c r="K18" s="51">
        <v>11.6</v>
      </c>
      <c r="L18" s="51">
        <v>10.8</v>
      </c>
      <c r="M18" s="51">
        <v>10.1</v>
      </c>
      <c r="N18" s="52">
        <v>9.8000000000000007</v>
      </c>
      <c r="O18" s="52">
        <f t="shared" si="0"/>
        <v>11.399999999999999</v>
      </c>
    </row>
    <row r="19" spans="1:15" s="10" customFormat="1" ht="30" customHeight="1">
      <c r="A19" s="62"/>
      <c r="B19" s="67" t="s">
        <v>149</v>
      </c>
      <c r="C19" s="58">
        <v>8.1999999999999993</v>
      </c>
      <c r="D19" s="58">
        <v>6.8</v>
      </c>
      <c r="E19" s="58">
        <v>6.6</v>
      </c>
      <c r="F19" s="58">
        <v>10.6</v>
      </c>
      <c r="G19" s="58">
        <v>11.3</v>
      </c>
      <c r="H19" s="58">
        <v>12.4</v>
      </c>
      <c r="I19" s="58">
        <v>11.4</v>
      </c>
      <c r="J19" s="58">
        <v>11.2</v>
      </c>
      <c r="K19" s="58">
        <v>11</v>
      </c>
      <c r="L19" s="58">
        <v>10.6</v>
      </c>
      <c r="M19" s="58">
        <v>8.5</v>
      </c>
      <c r="N19" s="59">
        <v>9.1</v>
      </c>
      <c r="O19" s="59">
        <f>AVERAGE(C19:N19)</f>
        <v>9.8083333333333318</v>
      </c>
    </row>
    <row r="20" spans="1:15" s="10" customFormat="1" ht="30" customHeight="1">
      <c r="A20" s="60">
        <v>2017</v>
      </c>
      <c r="B20" s="47" t="s">
        <v>190</v>
      </c>
      <c r="C20" s="49">
        <v>0.6</v>
      </c>
      <c r="D20" s="49">
        <v>0</v>
      </c>
      <c r="E20" s="49">
        <v>0</v>
      </c>
      <c r="F20" s="49">
        <v>2.9</v>
      </c>
      <c r="G20" s="49">
        <v>5.0999999999999996</v>
      </c>
      <c r="H20" s="49">
        <v>11.3</v>
      </c>
      <c r="I20" s="49">
        <v>7.2</v>
      </c>
      <c r="J20" s="49">
        <v>5.0999999999999996</v>
      </c>
      <c r="K20" s="49">
        <v>9.6</v>
      </c>
      <c r="L20" s="49">
        <v>9.9</v>
      </c>
      <c r="M20" s="49">
        <v>0</v>
      </c>
      <c r="N20" s="50">
        <v>5.8</v>
      </c>
      <c r="O20" s="50">
        <f t="shared" si="0"/>
        <v>4.7916666666666661</v>
      </c>
    </row>
    <row r="21" spans="1:15" ht="30" customHeight="1">
      <c r="A21" s="61"/>
      <c r="B21" s="48" t="s">
        <v>191</v>
      </c>
      <c r="C21" s="51">
        <v>10.3</v>
      </c>
      <c r="D21" s="51">
        <v>10.9</v>
      </c>
      <c r="E21" s="51">
        <v>11.1</v>
      </c>
      <c r="F21" s="51">
        <v>12.4</v>
      </c>
      <c r="G21" s="51">
        <v>12.8</v>
      </c>
      <c r="H21" s="51">
        <v>12.9</v>
      </c>
      <c r="I21" s="51">
        <v>12.3</v>
      </c>
      <c r="J21" s="51">
        <v>12.3</v>
      </c>
      <c r="K21" s="51">
        <v>11.7</v>
      </c>
      <c r="L21" s="51">
        <v>11.2</v>
      </c>
      <c r="M21" s="51">
        <v>10.3</v>
      </c>
      <c r="N21" s="52">
        <v>10</v>
      </c>
      <c r="O21" s="52">
        <f t="shared" si="0"/>
        <v>11.516666666666667</v>
      </c>
    </row>
    <row r="22" spans="1:15" ht="16.5">
      <c r="A22" s="39" t="s">
        <v>113</v>
      </c>
      <c r="B22" s="2"/>
      <c r="C22" s="3"/>
      <c r="D22" s="3"/>
      <c r="E22" s="3"/>
      <c r="F22" s="3"/>
      <c r="G22" s="3"/>
      <c r="H22" s="3"/>
      <c r="I22" s="3"/>
      <c r="J22" s="3"/>
      <c r="K22" s="3"/>
      <c r="L22" s="3"/>
      <c r="M22" s="3"/>
      <c r="N22" s="3"/>
      <c r="O22" s="4" t="s">
        <v>114</v>
      </c>
    </row>
    <row r="23" spans="1:15" ht="15.75">
      <c r="A23" s="5"/>
      <c r="B23" s="5"/>
      <c r="C23" s="9"/>
      <c r="D23" s="9"/>
      <c r="E23" s="9"/>
      <c r="F23" s="9"/>
      <c r="G23" s="9"/>
      <c r="H23" s="9"/>
      <c r="I23" s="9"/>
      <c r="J23" s="9"/>
      <c r="K23" s="9"/>
      <c r="L23" s="9"/>
      <c r="M23" s="6"/>
      <c r="N23" s="6"/>
      <c r="O23" s="6"/>
    </row>
    <row r="1048441" spans="1:13">
      <c r="A1048441" s="103" t="s">
        <v>160</v>
      </c>
      <c r="B1048441" s="103" t="s">
        <v>161</v>
      </c>
      <c r="C1048441" s="103" t="s">
        <v>162</v>
      </c>
      <c r="D1048441" s="103" t="s">
        <v>163</v>
      </c>
      <c r="E1048441" s="103" t="s">
        <v>164</v>
      </c>
      <c r="F1048441" s="103" t="s">
        <v>165</v>
      </c>
      <c r="G1048441" s="103" t="s">
        <v>166</v>
      </c>
      <c r="H1048441" s="103" t="s">
        <v>167</v>
      </c>
      <c r="I1048441" s="103" t="s">
        <v>168</v>
      </c>
      <c r="J1048441" s="103" t="s">
        <v>169</v>
      </c>
      <c r="K1048441" s="103" t="s">
        <v>170</v>
      </c>
      <c r="L1048441" s="103" t="s">
        <v>171</v>
      </c>
      <c r="M1048441" s="103"/>
    </row>
  </sheetData>
  <mergeCells count="2">
    <mergeCell ref="A1:B2"/>
    <mergeCell ref="M1:O2"/>
  </mergeCells>
  <printOptions horizontalCentered="1" gridLinesSet="0"/>
  <pageMargins left="0.3" right="0.3" top="1.5" bottom="1" header="0" footer="0"/>
  <pageSetup paperSize="9" orientation="landscape" r:id="rId1"/>
  <headerFooter>
    <oddHeader>&amp;L&amp;G</oddHeader>
    <oddFooter>&amp;L&amp;"Calibri,Regular"&amp;9&amp;KB59F54Population and Demographic Statistics Directorate&amp;C&amp;"Calibri,Regular"&amp;9&amp;KB59F54Page &amp;P of &amp;N&amp;R&amp;9&amp;KB59F54إدارة الإحصاءات السكانية والديموغرافية</oddFooter>
  </headerFooter>
  <rowBreaks count="1" manualBreakCount="1">
    <brk id="15" max="14" man="1"/>
  </rowBreaks>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0D12FF-E4A9-4534-AD53-D47963BD6B46}">
  <sheetPr>
    <tabColor rgb="FFDACFAA"/>
  </sheetPr>
  <dimension ref="A1:O1048521"/>
  <sheetViews>
    <sheetView showGridLines="0" rightToLeft="1" zoomScaleNormal="100" zoomScaleSheetLayoutView="100" workbookViewId="0">
      <selection activeCell="P1" sqref="P1"/>
    </sheetView>
  </sheetViews>
  <sheetFormatPr defaultRowHeight="15"/>
  <cols>
    <col min="1" max="1" width="6.7109375" customWidth="1"/>
    <col min="2" max="2" width="22.7109375" customWidth="1"/>
    <col min="3" max="3" width="7.7109375" customWidth="1"/>
    <col min="4" max="4" width="8.7109375" customWidth="1"/>
    <col min="5" max="5" width="7.7109375" customWidth="1"/>
    <col min="6" max="9" width="6.7109375" customWidth="1"/>
    <col min="10" max="10" width="7.7109375" customWidth="1"/>
    <col min="11" max="11" width="9.7109375" customWidth="1"/>
    <col min="12" max="13" width="8.7109375" customWidth="1"/>
    <col min="14" max="14" width="9.7109375" customWidth="1"/>
    <col min="15" max="15" width="14.7109375" customWidth="1"/>
    <col min="16" max="21" width="8.7109375" customWidth="1"/>
    <col min="22" max="26" width="10.7109375" customWidth="1"/>
  </cols>
  <sheetData>
    <row r="1" spans="1:15" ht="23.25">
      <c r="A1" s="97" t="s">
        <v>179</v>
      </c>
      <c r="B1" s="96"/>
      <c r="C1" s="96"/>
      <c r="D1" s="96"/>
      <c r="E1" s="96"/>
      <c r="F1" s="96"/>
      <c r="G1" s="96"/>
      <c r="H1" s="96"/>
      <c r="I1" s="96"/>
      <c r="J1" s="96"/>
      <c r="K1" s="96"/>
      <c r="L1" s="96"/>
      <c r="M1" s="96"/>
      <c r="N1" s="96"/>
      <c r="O1" s="96"/>
    </row>
    <row r="2" spans="1:15" ht="23.25">
      <c r="A2" s="98" t="s">
        <v>192</v>
      </c>
      <c r="B2" s="96"/>
      <c r="C2" s="96"/>
      <c r="D2" s="96"/>
      <c r="E2" s="96"/>
      <c r="F2" s="96"/>
      <c r="G2" s="96"/>
      <c r="H2" s="96"/>
      <c r="I2" s="96"/>
      <c r="J2" s="96"/>
      <c r="K2" s="96"/>
      <c r="L2" s="96"/>
      <c r="M2" s="96"/>
      <c r="N2" s="96"/>
      <c r="O2" s="96"/>
    </row>
    <row r="3" spans="1:15">
      <c r="A3" s="140" t="s">
        <v>193</v>
      </c>
      <c r="B3" s="96"/>
      <c r="C3" s="96"/>
      <c r="D3" s="96"/>
      <c r="E3" s="96"/>
      <c r="F3" s="96"/>
      <c r="G3" s="96"/>
      <c r="H3" s="96"/>
      <c r="I3" s="96"/>
      <c r="J3" s="96"/>
      <c r="K3" s="96"/>
      <c r="L3" s="96"/>
      <c r="M3" s="96"/>
      <c r="N3" s="96"/>
      <c r="O3" s="96"/>
    </row>
    <row r="80" spans="1:2" s="103" customFormat="1">
      <c r="A80" s="103" t="s">
        <v>160</v>
      </c>
      <c r="B80" s="103" t="s">
        <v>161</v>
      </c>
    </row>
    <row r="1048513" spans="3:13">
      <c r="C1048513" s="103" t="s">
        <v>162</v>
      </c>
      <c r="D1048513" s="103" t="s">
        <v>163</v>
      </c>
      <c r="E1048513" s="103" t="s">
        <v>164</v>
      </c>
      <c r="F1048513" s="103" t="s">
        <v>165</v>
      </c>
      <c r="G1048513" s="103" t="s">
        <v>166</v>
      </c>
      <c r="H1048513" s="103" t="s">
        <v>167</v>
      </c>
      <c r="I1048513" s="103" t="s">
        <v>168</v>
      </c>
      <c r="J1048513" s="103" t="s">
        <v>169</v>
      </c>
      <c r="K1048513" s="103" t="s">
        <v>170</v>
      </c>
      <c r="L1048513" s="103" t="s">
        <v>171</v>
      </c>
      <c r="M1048513" s="103"/>
    </row>
    <row r="1048516" spans="3:13">
      <c r="C1048516" s="103"/>
      <c r="D1048516" s="103" t="s">
        <v>194</v>
      </c>
      <c r="E1048516" s="103" t="s">
        <v>195</v>
      </c>
      <c r="F1048516" s="103" t="s">
        <v>196</v>
      </c>
    </row>
    <row r="1048517" spans="3:13">
      <c r="C1048517" s="103">
        <v>2017</v>
      </c>
      <c r="D1048517" s="103">
        <v>9.8083333333333318</v>
      </c>
      <c r="E1048517" s="103">
        <v>4.7916666666666661</v>
      </c>
      <c r="F1048517" s="103">
        <v>11.516666666666667</v>
      </c>
    </row>
    <row r="1048518" spans="3:13">
      <c r="C1048518" s="103">
        <v>2018</v>
      </c>
      <c r="D1048518" s="103">
        <v>9.7583333333333346</v>
      </c>
      <c r="E1048518" s="103">
        <v>4.9749999999999996</v>
      </c>
      <c r="F1048518" s="103">
        <v>11.399999999999999</v>
      </c>
    </row>
    <row r="1048519" spans="3:13">
      <c r="C1048519" s="103">
        <v>2019</v>
      </c>
      <c r="D1048519" s="103">
        <v>9.7999999999999989</v>
      </c>
      <c r="E1048519" s="103">
        <v>5.1166666666666663</v>
      </c>
      <c r="F1048519" s="103">
        <v>11.541666666666666</v>
      </c>
    </row>
    <row r="1048520" spans="3:13">
      <c r="C1048520" s="103">
        <v>2020</v>
      </c>
      <c r="D1048520" s="103">
        <v>10.137797861821776</v>
      </c>
      <c r="E1048520" s="103">
        <v>5.4416666666666664</v>
      </c>
      <c r="F1048520" s="103">
        <v>11.575000000000003</v>
      </c>
    </row>
    <row r="1048521" spans="3:13">
      <c r="C1048521" s="103">
        <v>2021</v>
      </c>
      <c r="D1048521" s="103">
        <v>10.433333333333334</v>
      </c>
      <c r="E1048521" s="103">
        <v>6.4416666666666664</v>
      </c>
      <c r="F1048521" s="103">
        <v>11.566666666666668</v>
      </c>
    </row>
  </sheetData>
  <printOptions horizontalCentered="1" gridLinesSet="0"/>
  <pageMargins left="0.3" right="0.3" top="1.5" bottom="1" header="0" footer="0"/>
  <pageSetup paperSize="9" orientation="landscape" r:id="rId1"/>
  <headerFooter>
    <oddHeader>&amp;L&amp;G</oddHeader>
    <oddFooter>&amp;L&amp;"Calibri,Regular"&amp;9&amp;KB59F54Population and Demographic Statistics Directorate&amp;C&amp;"Calibri,Regular"&amp;9&amp;KB59F54Page &amp;P of &amp;N&amp;R&amp;9&amp;KB59F54إدارة الإحصاءات السكانية والديموغرافية</oddFooter>
  </headerFooter>
  <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D01019-6489-41DE-BEDD-DCB6FE1F0D8B}">
  <dimension ref="A1:V1048510"/>
  <sheetViews>
    <sheetView showGridLines="0" rightToLeft="1" zoomScaleNormal="100" zoomScaleSheetLayoutView="100" workbookViewId="0">
      <selection activeCell="P1" sqref="P1"/>
    </sheetView>
  </sheetViews>
  <sheetFormatPr defaultRowHeight="15"/>
  <cols>
    <col min="1" max="1" width="6.7109375" customWidth="1"/>
    <col min="2" max="2" width="23.7109375" customWidth="1"/>
    <col min="3" max="5" width="7.7109375" customWidth="1"/>
    <col min="6" max="9" width="6.7109375" customWidth="1"/>
    <col min="10" max="10" width="8.7109375" customWidth="1"/>
    <col min="11" max="11" width="9.7109375" customWidth="1"/>
    <col min="12" max="12" width="7.7109375" customWidth="1"/>
    <col min="13" max="13" width="8.7109375" customWidth="1"/>
    <col min="14" max="14" width="9.7109375" customWidth="1"/>
    <col min="15" max="15" width="14.7109375" customWidth="1"/>
    <col min="16" max="21" width="8.7109375" customWidth="1"/>
    <col min="22" max="22" width="10.7109375" style="103" customWidth="1"/>
    <col min="23" max="26" width="10.7109375" customWidth="1"/>
  </cols>
  <sheetData>
    <row r="1" spans="1:22" ht="23.25">
      <c r="A1" s="166" t="s">
        <v>187</v>
      </c>
      <c r="B1" s="166"/>
      <c r="C1" s="33" t="s">
        <v>198</v>
      </c>
      <c r="D1" s="34"/>
      <c r="E1" s="34"/>
      <c r="F1" s="34"/>
      <c r="G1" s="34"/>
      <c r="H1" s="34"/>
      <c r="I1" s="34"/>
      <c r="J1" s="34"/>
      <c r="K1" s="34"/>
      <c r="L1" s="34"/>
      <c r="M1" s="167" t="s">
        <v>117</v>
      </c>
      <c r="N1" s="167"/>
      <c r="O1" s="167"/>
    </row>
    <row r="2" spans="1:22">
      <c r="A2" s="166"/>
      <c r="B2" s="166"/>
      <c r="C2" s="139" t="s">
        <v>199</v>
      </c>
      <c r="D2" s="35"/>
      <c r="E2" s="35"/>
      <c r="F2" s="35"/>
      <c r="G2" s="35"/>
      <c r="H2" s="35"/>
      <c r="I2" s="35"/>
      <c r="J2" s="35"/>
      <c r="K2" s="35"/>
      <c r="L2" s="35"/>
      <c r="M2" s="167"/>
      <c r="N2" s="167"/>
      <c r="O2" s="167"/>
    </row>
    <row r="3" spans="1:22" ht="18">
      <c r="A3" s="7"/>
      <c r="B3" s="7"/>
      <c r="C3" s="1"/>
      <c r="D3" s="1"/>
      <c r="E3" s="1"/>
      <c r="F3" s="1"/>
      <c r="G3" s="1"/>
      <c r="H3" s="1"/>
      <c r="I3" s="1"/>
      <c r="J3" s="1"/>
      <c r="K3" s="1"/>
      <c r="L3" s="1"/>
      <c r="M3" s="1"/>
      <c r="N3" s="1"/>
      <c r="O3" s="1"/>
    </row>
    <row r="4" spans="1:22" ht="21.75" customHeight="1" thickBot="1">
      <c r="A4" s="41"/>
      <c r="B4" s="42"/>
      <c r="C4" s="43" t="s">
        <v>119</v>
      </c>
      <c r="D4" s="44"/>
      <c r="E4" s="44"/>
      <c r="F4" s="44"/>
      <c r="G4" s="44"/>
      <c r="H4" s="44"/>
      <c r="I4" s="44"/>
      <c r="J4" s="44"/>
      <c r="K4" s="44"/>
      <c r="L4" s="44"/>
      <c r="M4" s="44"/>
      <c r="N4" s="138" t="s">
        <v>120</v>
      </c>
      <c r="O4" s="79"/>
      <c r="P4" s="84"/>
    </row>
    <row r="5" spans="1:22" ht="20.100000000000001" customHeight="1" thickBot="1">
      <c r="A5" s="45" t="s">
        <v>121</v>
      </c>
      <c r="B5" s="40" t="s">
        <v>200</v>
      </c>
      <c r="C5" s="14" t="s">
        <v>122</v>
      </c>
      <c r="D5" s="15" t="s">
        <v>123</v>
      </c>
      <c r="E5" s="15" t="s">
        <v>124</v>
      </c>
      <c r="F5" s="15" t="s">
        <v>125</v>
      </c>
      <c r="G5" s="15" t="s">
        <v>126</v>
      </c>
      <c r="H5" s="15" t="s">
        <v>127</v>
      </c>
      <c r="I5" s="15" t="s">
        <v>128</v>
      </c>
      <c r="J5" s="15" t="s">
        <v>129</v>
      </c>
      <c r="K5" s="15" t="s">
        <v>130</v>
      </c>
      <c r="L5" s="15" t="s">
        <v>131</v>
      </c>
      <c r="M5" s="15" t="s">
        <v>132</v>
      </c>
      <c r="N5" s="81" t="s">
        <v>133</v>
      </c>
      <c r="O5" s="80" t="s">
        <v>134</v>
      </c>
    </row>
    <row r="6" spans="1:22" s="127" customFormat="1" ht="15" customHeight="1">
      <c r="A6" s="132" t="s">
        <v>135</v>
      </c>
      <c r="B6" s="133" t="s">
        <v>71</v>
      </c>
      <c r="C6" s="151" t="s">
        <v>136</v>
      </c>
      <c r="D6" s="152" t="s">
        <v>137</v>
      </c>
      <c r="E6" s="152" t="s">
        <v>138</v>
      </c>
      <c r="F6" s="152" t="s">
        <v>139</v>
      </c>
      <c r="G6" s="152" t="s">
        <v>140</v>
      </c>
      <c r="H6" s="152" t="s">
        <v>141</v>
      </c>
      <c r="I6" s="152" t="s">
        <v>142</v>
      </c>
      <c r="J6" s="152" t="s">
        <v>143</v>
      </c>
      <c r="K6" s="152" t="s">
        <v>144</v>
      </c>
      <c r="L6" s="152" t="s">
        <v>145</v>
      </c>
      <c r="M6" s="152" t="s">
        <v>146</v>
      </c>
      <c r="N6" s="153" t="s">
        <v>147</v>
      </c>
      <c r="O6" s="137" t="s">
        <v>148</v>
      </c>
      <c r="V6" s="154"/>
    </row>
    <row r="7" spans="1:22" s="10" customFormat="1" ht="30.75">
      <c r="A7" s="85"/>
      <c r="B7" s="57" t="s">
        <v>201</v>
      </c>
      <c r="C7" s="58">
        <v>8.6999999999999993</v>
      </c>
      <c r="D7" s="58">
        <v>10.3</v>
      </c>
      <c r="E7" s="58">
        <v>10.6</v>
      </c>
      <c r="F7" s="58">
        <v>8.9</v>
      </c>
      <c r="G7" s="58">
        <v>7.1</v>
      </c>
      <c r="H7" s="58">
        <v>11.6</v>
      </c>
      <c r="I7" s="58">
        <v>7.5</v>
      </c>
      <c r="J7" s="58">
        <v>6.6</v>
      </c>
      <c r="K7" s="58">
        <v>8.6999999999999993</v>
      </c>
      <c r="L7" s="58">
        <v>8.5</v>
      </c>
      <c r="M7" s="58">
        <v>8</v>
      </c>
      <c r="N7" s="59">
        <v>8.6</v>
      </c>
      <c r="O7" s="59">
        <f t="shared" ref="O7:O21" si="0">AVERAGE(C7:N7)</f>
        <v>8.7583333333333329</v>
      </c>
      <c r="P7" s="121"/>
      <c r="V7" s="104"/>
    </row>
    <row r="8" spans="1:22" s="10" customFormat="1" ht="30.75">
      <c r="A8" s="60">
        <v>2021</v>
      </c>
      <c r="B8" s="47" t="s">
        <v>202</v>
      </c>
      <c r="C8" s="49">
        <v>4.2</v>
      </c>
      <c r="D8" s="49">
        <v>4.8</v>
      </c>
      <c r="E8" s="49">
        <v>4.5999999999999996</v>
      </c>
      <c r="F8" s="49">
        <v>3.3</v>
      </c>
      <c r="G8" s="49">
        <v>2.2000000000000002</v>
      </c>
      <c r="H8" s="49">
        <v>4.7</v>
      </c>
      <c r="I8" s="49">
        <v>2.2000000000000002</v>
      </c>
      <c r="J8" s="49">
        <v>2.1</v>
      </c>
      <c r="K8" s="49">
        <v>3.2</v>
      </c>
      <c r="L8" s="49">
        <v>3.5</v>
      </c>
      <c r="M8" s="49">
        <v>2.8</v>
      </c>
      <c r="N8" s="50">
        <v>3.9</v>
      </c>
      <c r="O8" s="50">
        <f t="shared" si="0"/>
        <v>3.4583333333333326</v>
      </c>
      <c r="P8" s="121"/>
      <c r="V8" s="104"/>
    </row>
    <row r="9" spans="1:22" ht="30.75">
      <c r="A9" s="61"/>
      <c r="B9" s="48" t="s">
        <v>203</v>
      </c>
      <c r="C9" s="51">
        <v>13.6</v>
      </c>
      <c r="D9" s="51">
        <v>15.3</v>
      </c>
      <c r="E9" s="51">
        <v>16.600000000000001</v>
      </c>
      <c r="F9" s="51">
        <v>14.2</v>
      </c>
      <c r="G9" s="51">
        <v>12.7</v>
      </c>
      <c r="H9" s="51">
        <v>18.100000000000001</v>
      </c>
      <c r="I9" s="51">
        <v>13.3</v>
      </c>
      <c r="J9" s="51">
        <v>11.5</v>
      </c>
      <c r="K9" s="51">
        <v>14.2</v>
      </c>
      <c r="L9" s="51">
        <v>13</v>
      </c>
      <c r="M9" s="51">
        <v>13.2</v>
      </c>
      <c r="N9" s="52">
        <v>13.6</v>
      </c>
      <c r="O9" s="52">
        <f t="shared" si="0"/>
        <v>14.108333333333333</v>
      </c>
      <c r="P9" s="121"/>
    </row>
    <row r="10" spans="1:22" ht="30.75">
      <c r="A10" s="62"/>
      <c r="B10" s="57" t="s">
        <v>201</v>
      </c>
      <c r="C10" s="58">
        <v>9.1999999999999993</v>
      </c>
      <c r="D10" s="58">
        <v>9.7241379310344822</v>
      </c>
      <c r="E10" s="58">
        <v>9.779569892473118</v>
      </c>
      <c r="F10" s="58">
        <v>8.2263888888888896</v>
      </c>
      <c r="G10" s="58">
        <v>8.181451612903226</v>
      </c>
      <c r="H10" s="58">
        <v>10.790277777777778</v>
      </c>
      <c r="I10" s="58">
        <v>7.217741935483871</v>
      </c>
      <c r="J10" s="58">
        <v>8.931451612903226</v>
      </c>
      <c r="K10" s="58">
        <v>5.7361111111111107</v>
      </c>
      <c r="L10" s="58">
        <v>6.103494623655914</v>
      </c>
      <c r="M10" s="58">
        <v>7.0374999999999996</v>
      </c>
      <c r="N10" s="59">
        <v>9.2258064516129039</v>
      </c>
      <c r="O10" s="59">
        <f t="shared" si="0"/>
        <v>8.3461609864870443</v>
      </c>
    </row>
    <row r="11" spans="1:22" s="10" customFormat="1" ht="30.75">
      <c r="A11" s="60">
        <v>2020</v>
      </c>
      <c r="B11" s="47" t="s">
        <v>202</v>
      </c>
      <c r="C11" s="49">
        <v>3.8</v>
      </c>
      <c r="D11" s="49">
        <v>4.3</v>
      </c>
      <c r="E11" s="49">
        <v>3.7</v>
      </c>
      <c r="F11" s="49">
        <v>2.8</v>
      </c>
      <c r="G11" s="49">
        <v>2.5</v>
      </c>
      <c r="H11" s="49">
        <v>4.7</v>
      </c>
      <c r="I11" s="49">
        <v>2.4</v>
      </c>
      <c r="J11" s="49">
        <v>3.2</v>
      </c>
      <c r="K11" s="49">
        <v>1.6</v>
      </c>
      <c r="L11" s="49">
        <v>1.6</v>
      </c>
      <c r="M11" s="49">
        <v>2.5</v>
      </c>
      <c r="N11" s="50">
        <v>4.5</v>
      </c>
      <c r="O11" s="50">
        <f t="shared" si="0"/>
        <v>3.1333333333333333</v>
      </c>
      <c r="Q11"/>
      <c r="R11"/>
      <c r="S11"/>
      <c r="T11"/>
      <c r="V11" s="104"/>
    </row>
    <row r="12" spans="1:22" ht="30.75">
      <c r="A12" s="61"/>
      <c r="B12" s="48" t="s">
        <v>203</v>
      </c>
      <c r="C12" s="51">
        <v>15.1</v>
      </c>
      <c r="D12" s="51">
        <v>15</v>
      </c>
      <c r="E12" s="51">
        <v>15.2</v>
      </c>
      <c r="F12" s="51">
        <v>13.8</v>
      </c>
      <c r="G12" s="51">
        <v>14</v>
      </c>
      <c r="H12" s="51">
        <v>16.899999999999999</v>
      </c>
      <c r="I12" s="51">
        <v>12.2</v>
      </c>
      <c r="J12" s="51">
        <v>14.6</v>
      </c>
      <c r="K12" s="51">
        <v>10.8</v>
      </c>
      <c r="L12" s="51">
        <v>10.9</v>
      </c>
      <c r="M12" s="51">
        <v>11.7</v>
      </c>
      <c r="N12" s="52">
        <v>14.3</v>
      </c>
      <c r="O12" s="52">
        <f t="shared" si="0"/>
        <v>13.708333333333334</v>
      </c>
    </row>
    <row r="13" spans="1:22" s="10" customFormat="1" ht="30.75">
      <c r="A13" s="85"/>
      <c r="B13" s="57" t="s">
        <v>201</v>
      </c>
      <c r="C13" s="58">
        <v>10</v>
      </c>
      <c r="D13" s="58">
        <v>10.199999999999999</v>
      </c>
      <c r="E13" s="58">
        <v>9.9</v>
      </c>
      <c r="F13" s="58">
        <v>9.4</v>
      </c>
      <c r="G13" s="58">
        <v>7.1</v>
      </c>
      <c r="H13" s="58">
        <v>8.6999999999999993</v>
      </c>
      <c r="I13" s="58">
        <v>9.6</v>
      </c>
      <c r="J13" s="58">
        <v>7.9</v>
      </c>
      <c r="K13" s="58">
        <v>7.6</v>
      </c>
      <c r="L13" s="58">
        <v>6.7</v>
      </c>
      <c r="M13" s="58">
        <v>7</v>
      </c>
      <c r="N13" s="59">
        <v>7.9</v>
      </c>
      <c r="O13" s="59">
        <f t="shared" si="0"/>
        <v>8.5</v>
      </c>
      <c r="V13" s="104"/>
    </row>
    <row r="14" spans="1:22" s="10" customFormat="1" ht="30.75">
      <c r="A14" s="60">
        <v>2019</v>
      </c>
      <c r="B14" s="47" t="s">
        <v>202</v>
      </c>
      <c r="C14" s="49">
        <v>4.9000000000000004</v>
      </c>
      <c r="D14" s="49">
        <v>4.4000000000000004</v>
      </c>
      <c r="E14" s="49">
        <v>3.5</v>
      </c>
      <c r="F14" s="49">
        <v>3.6</v>
      </c>
      <c r="G14" s="49">
        <v>2</v>
      </c>
      <c r="H14" s="49">
        <v>3.2</v>
      </c>
      <c r="I14" s="49">
        <v>3.7</v>
      </c>
      <c r="J14" s="49">
        <v>2.7</v>
      </c>
      <c r="K14" s="49">
        <v>2.8</v>
      </c>
      <c r="L14" s="49">
        <v>2.1</v>
      </c>
      <c r="M14" s="49">
        <v>2.2000000000000002</v>
      </c>
      <c r="N14" s="50">
        <v>2.8</v>
      </c>
      <c r="O14" s="50">
        <f t="shared" si="0"/>
        <v>3.1583333333333332</v>
      </c>
      <c r="V14" s="104"/>
    </row>
    <row r="15" spans="1:22" ht="30.75">
      <c r="A15" s="61"/>
      <c r="B15" s="48" t="s">
        <v>203</v>
      </c>
      <c r="C15" s="51">
        <v>15.4</v>
      </c>
      <c r="D15" s="51">
        <v>16</v>
      </c>
      <c r="E15" s="51">
        <v>15.6</v>
      </c>
      <c r="F15" s="51">
        <v>15.6</v>
      </c>
      <c r="G15" s="51">
        <v>13.4</v>
      </c>
      <c r="H15" s="51">
        <v>14.2</v>
      </c>
      <c r="I15" s="51">
        <v>15.4</v>
      </c>
      <c r="J15" s="51">
        <v>13</v>
      </c>
      <c r="K15" s="51">
        <v>12.4</v>
      </c>
      <c r="L15" s="51">
        <v>11.1</v>
      </c>
      <c r="M15" s="51">
        <v>12.4</v>
      </c>
      <c r="N15" s="52">
        <v>12.9</v>
      </c>
      <c r="O15" s="52">
        <f t="shared" si="0"/>
        <v>13.950000000000001</v>
      </c>
    </row>
    <row r="16" spans="1:22" s="10" customFormat="1" ht="30.75">
      <c r="A16" s="85"/>
      <c r="B16" s="57" t="s">
        <v>201</v>
      </c>
      <c r="C16" s="58">
        <v>8.8000000000000007</v>
      </c>
      <c r="D16" s="58">
        <v>8</v>
      </c>
      <c r="E16" s="58">
        <v>7.8</v>
      </c>
      <c r="F16" s="58">
        <v>8.9</v>
      </c>
      <c r="G16" s="58">
        <v>7.1</v>
      </c>
      <c r="H16" s="58">
        <v>10.5</v>
      </c>
      <c r="I16" s="58">
        <v>9.3000000000000007</v>
      </c>
      <c r="J16" s="58">
        <v>8.8000000000000007</v>
      </c>
      <c r="K16" s="58">
        <v>5.9</v>
      </c>
      <c r="L16" s="58">
        <v>6.9</v>
      </c>
      <c r="M16" s="58">
        <v>9.6999999999999993</v>
      </c>
      <c r="N16" s="59">
        <v>8.1999999999999993</v>
      </c>
      <c r="O16" s="59">
        <f t="shared" si="0"/>
        <v>8.3250000000000011</v>
      </c>
      <c r="V16" s="104"/>
    </row>
    <row r="17" spans="1:22" s="10" customFormat="1" ht="30.75">
      <c r="A17" s="60">
        <v>2018</v>
      </c>
      <c r="B17" s="47" t="s">
        <v>202</v>
      </c>
      <c r="C17" s="49">
        <v>3.7</v>
      </c>
      <c r="D17" s="49">
        <v>2.9</v>
      </c>
      <c r="E17" s="49">
        <v>2.7</v>
      </c>
      <c r="F17" s="49">
        <v>2.9</v>
      </c>
      <c r="G17" s="49">
        <v>2</v>
      </c>
      <c r="H17" s="49">
        <v>4.8</v>
      </c>
      <c r="I17" s="49">
        <v>3.3</v>
      </c>
      <c r="J17" s="49">
        <v>3.1</v>
      </c>
      <c r="K17" s="49">
        <v>1.5</v>
      </c>
      <c r="L17" s="49">
        <v>2.2000000000000002</v>
      </c>
      <c r="M17" s="49">
        <v>4.5</v>
      </c>
      <c r="N17" s="50">
        <v>4</v>
      </c>
      <c r="O17" s="50">
        <f t="shared" si="0"/>
        <v>3.1333333333333333</v>
      </c>
      <c r="V17" s="104"/>
    </row>
    <row r="18" spans="1:22" ht="30.75">
      <c r="A18" s="61"/>
      <c r="B18" s="48" t="s">
        <v>203</v>
      </c>
      <c r="C18" s="51">
        <v>14.5</v>
      </c>
      <c r="D18" s="51">
        <v>13.5</v>
      </c>
      <c r="E18" s="51">
        <v>12.6</v>
      </c>
      <c r="F18" s="51">
        <v>15.4</v>
      </c>
      <c r="G18" s="51">
        <v>12.5</v>
      </c>
      <c r="H18" s="51">
        <v>16.600000000000001</v>
      </c>
      <c r="I18" s="51">
        <v>15.1</v>
      </c>
      <c r="J18" s="51">
        <v>14.6</v>
      </c>
      <c r="K18" s="51">
        <v>10.7</v>
      </c>
      <c r="L18" s="51">
        <v>12.6</v>
      </c>
      <c r="M18" s="51">
        <v>14.7</v>
      </c>
      <c r="N18" s="52">
        <v>12.6</v>
      </c>
      <c r="O18" s="52">
        <f t="shared" si="0"/>
        <v>13.783333333333331</v>
      </c>
    </row>
    <row r="19" spans="1:22" s="10" customFormat="1" ht="30.75">
      <c r="A19" s="62"/>
      <c r="B19" s="57" t="s">
        <v>201</v>
      </c>
      <c r="C19" s="58">
        <v>9.6999999999999993</v>
      </c>
      <c r="D19" s="58">
        <v>10.3</v>
      </c>
      <c r="E19" s="58">
        <v>8</v>
      </c>
      <c r="F19" s="58">
        <v>9.8000000000000007</v>
      </c>
      <c r="G19" s="58">
        <v>10.199999999999999</v>
      </c>
      <c r="H19" s="58">
        <v>11.1</v>
      </c>
      <c r="I19" s="58">
        <v>6.8</v>
      </c>
      <c r="J19" s="58">
        <v>6.5</v>
      </c>
      <c r="K19" s="58">
        <v>5.7</v>
      </c>
      <c r="L19" s="58">
        <v>7.6</v>
      </c>
      <c r="M19" s="58">
        <v>7.6</v>
      </c>
      <c r="N19" s="59">
        <v>8.6999999999999993</v>
      </c>
      <c r="O19" s="59">
        <f t="shared" si="0"/>
        <v>8.5</v>
      </c>
      <c r="V19" s="104"/>
    </row>
    <row r="20" spans="1:22" s="10" customFormat="1" ht="30.75">
      <c r="A20" s="60">
        <v>2017</v>
      </c>
      <c r="B20" s="47" t="s">
        <v>202</v>
      </c>
      <c r="C20" s="49">
        <v>4.5</v>
      </c>
      <c r="D20" s="49">
        <v>4.3</v>
      </c>
      <c r="E20" s="49">
        <v>2.6</v>
      </c>
      <c r="F20" s="49">
        <v>4.0999999999999996</v>
      </c>
      <c r="G20" s="49">
        <v>4.5999999999999996</v>
      </c>
      <c r="H20" s="49">
        <v>5.2</v>
      </c>
      <c r="I20" s="49">
        <v>2</v>
      </c>
      <c r="J20" s="49">
        <v>1.8</v>
      </c>
      <c r="K20" s="49">
        <v>1.5</v>
      </c>
      <c r="L20" s="49">
        <v>2.7</v>
      </c>
      <c r="M20" s="49">
        <v>3.1</v>
      </c>
      <c r="N20" s="50">
        <v>4.0999999999999996</v>
      </c>
      <c r="O20" s="50">
        <f t="shared" si="0"/>
        <v>3.3750000000000004</v>
      </c>
      <c r="V20" s="104"/>
    </row>
    <row r="21" spans="1:22" ht="30.75">
      <c r="A21" s="61"/>
      <c r="B21" s="48" t="s">
        <v>203</v>
      </c>
      <c r="C21" s="51">
        <v>14.6</v>
      </c>
      <c r="D21" s="51">
        <v>16.3</v>
      </c>
      <c r="E21" s="51">
        <v>14.8</v>
      </c>
      <c r="F21" s="51">
        <v>15.7</v>
      </c>
      <c r="G21" s="51">
        <v>15.6</v>
      </c>
      <c r="H21" s="51">
        <v>17.2</v>
      </c>
      <c r="I21" s="51">
        <v>12.4</v>
      </c>
      <c r="J21" s="51">
        <v>11.3</v>
      </c>
      <c r="K21" s="51">
        <v>10.1</v>
      </c>
      <c r="L21" s="51">
        <v>12.5</v>
      </c>
      <c r="M21" s="51">
        <v>12.5</v>
      </c>
      <c r="N21" s="52">
        <v>14.1</v>
      </c>
      <c r="O21" s="52">
        <f t="shared" si="0"/>
        <v>13.924999999999999</v>
      </c>
    </row>
    <row r="22" spans="1:22" ht="16.5">
      <c r="A22" s="39" t="s">
        <v>113</v>
      </c>
      <c r="B22" s="2"/>
      <c r="C22" s="3"/>
      <c r="D22" s="3"/>
      <c r="E22" s="3"/>
      <c r="F22" s="3"/>
      <c r="G22" s="3"/>
      <c r="H22" s="3"/>
      <c r="I22" s="3"/>
      <c r="J22" s="3"/>
      <c r="K22" s="3"/>
      <c r="L22" s="3"/>
      <c r="M22" s="3"/>
      <c r="N22" s="3"/>
      <c r="O22" s="4" t="s">
        <v>114</v>
      </c>
    </row>
    <row r="23" spans="1:22" ht="15.75">
      <c r="A23" s="5"/>
      <c r="B23" s="5"/>
      <c r="C23" s="9"/>
      <c r="D23" s="9"/>
      <c r="E23" s="9"/>
      <c r="F23" s="9"/>
      <c r="G23" s="9"/>
      <c r="H23" s="9"/>
      <c r="I23" s="9"/>
      <c r="J23" s="9"/>
      <c r="K23" s="9"/>
      <c r="L23" s="9"/>
      <c r="M23" s="6"/>
      <c r="N23" s="6"/>
      <c r="O23" s="6"/>
    </row>
    <row r="1048510" spans="1:12" s="103" customFormat="1">
      <c r="A1048510" s="103" t="s">
        <v>160</v>
      </c>
      <c r="B1048510" s="103" t="s">
        <v>161</v>
      </c>
      <c r="C1048510" s="103" t="s">
        <v>162</v>
      </c>
      <c r="D1048510" s="103" t="s">
        <v>163</v>
      </c>
      <c r="E1048510" s="103" t="s">
        <v>164</v>
      </c>
      <c r="F1048510" s="103" t="s">
        <v>165</v>
      </c>
      <c r="G1048510" s="103" t="s">
        <v>166</v>
      </c>
      <c r="H1048510" s="103" t="s">
        <v>167</v>
      </c>
      <c r="I1048510" s="103" t="s">
        <v>168</v>
      </c>
      <c r="J1048510" s="103" t="s">
        <v>169</v>
      </c>
      <c r="K1048510" s="103" t="s">
        <v>170</v>
      </c>
      <c r="L1048510" s="103" t="s">
        <v>171</v>
      </c>
    </row>
  </sheetData>
  <mergeCells count="2">
    <mergeCell ref="A1:B2"/>
    <mergeCell ref="M1:O2"/>
  </mergeCells>
  <printOptions horizontalCentered="1" gridLinesSet="0"/>
  <pageMargins left="0.3" right="0.3" top="1.5" bottom="1" header="0" footer="0"/>
  <pageSetup paperSize="9" orientation="landscape" r:id="rId1"/>
  <headerFooter>
    <oddHeader>&amp;L&amp;G</oddHeader>
    <oddFooter>&amp;L&amp;"Calibri,Regular"&amp;9&amp;KB59F54Population and Demographic Statistics Directorate&amp;C&amp;"Calibri,Regular"&amp;9&amp;KB59F54Page &amp;P of &amp;N&amp;R&amp;9&amp;KB59F54إدارة الإحصاءات السكانية والديموغرافية</oddFooter>
  </headerFooter>
  <rowBreaks count="1" manualBreakCount="1">
    <brk id="15" max="14" man="1"/>
  </rowBreaks>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E420C1-895E-40B1-8421-72076D66ADFD}">
  <sheetPr>
    <tabColor rgb="FFDACFAA"/>
  </sheetPr>
  <dimension ref="A1:V1048523"/>
  <sheetViews>
    <sheetView showGridLines="0" rightToLeft="1" zoomScaleNormal="100" zoomScaleSheetLayoutView="100" workbookViewId="0">
      <selection activeCell="P1" sqref="P1"/>
    </sheetView>
  </sheetViews>
  <sheetFormatPr defaultRowHeight="15"/>
  <cols>
    <col min="1" max="1" width="6.7109375" customWidth="1"/>
    <col min="2" max="2" width="23.7109375" customWidth="1"/>
    <col min="3" max="5" width="7.7109375" customWidth="1"/>
    <col min="6" max="9" width="6.7109375" customWidth="1"/>
    <col min="10" max="10" width="8.7109375" customWidth="1"/>
    <col min="11" max="11" width="9.7109375" customWidth="1"/>
    <col min="12" max="12" width="7.7109375" customWidth="1"/>
    <col min="13" max="13" width="8.7109375" customWidth="1"/>
    <col min="14" max="14" width="9.7109375" customWidth="1"/>
    <col min="15" max="15" width="14.7109375" customWidth="1"/>
    <col min="16" max="21" width="8.7109375" customWidth="1"/>
    <col min="22" max="22" width="10.7109375" style="103" customWidth="1"/>
    <col min="23" max="26" width="10.7109375" customWidth="1"/>
  </cols>
  <sheetData>
    <row r="1" spans="1:15" ht="23.25">
      <c r="A1" s="97" t="s">
        <v>258</v>
      </c>
      <c r="B1" s="96"/>
      <c r="C1" s="96"/>
      <c r="D1" s="96"/>
      <c r="E1" s="96"/>
      <c r="F1" s="96"/>
      <c r="G1" s="96"/>
      <c r="H1" s="96"/>
      <c r="I1" s="96"/>
      <c r="J1" s="96"/>
      <c r="K1" s="96"/>
      <c r="L1" s="96"/>
      <c r="M1" s="96"/>
      <c r="N1" s="96"/>
      <c r="O1" s="96"/>
    </row>
    <row r="2" spans="1:15" ht="23.25">
      <c r="A2" s="98" t="s">
        <v>204</v>
      </c>
      <c r="B2" s="96"/>
      <c r="C2" s="96"/>
      <c r="D2" s="96"/>
      <c r="E2" s="96"/>
      <c r="F2" s="96"/>
      <c r="G2" s="96"/>
      <c r="H2" s="96"/>
      <c r="I2" s="96"/>
      <c r="J2" s="96"/>
      <c r="K2" s="96"/>
      <c r="L2" s="96"/>
      <c r="M2" s="96"/>
      <c r="N2" s="96"/>
      <c r="O2" s="96"/>
    </row>
    <row r="3" spans="1:15">
      <c r="A3" s="140" t="s">
        <v>205</v>
      </c>
      <c r="B3" s="96"/>
      <c r="C3" s="96"/>
      <c r="D3" s="96"/>
      <c r="E3" s="96"/>
      <c r="F3" s="96"/>
      <c r="G3" s="96"/>
      <c r="H3" s="96"/>
      <c r="I3" s="96"/>
      <c r="J3" s="96"/>
      <c r="K3" s="96"/>
      <c r="L3" s="96"/>
      <c r="M3" s="96"/>
      <c r="N3" s="96"/>
      <c r="O3" s="96"/>
    </row>
    <row r="1048513" spans="1:12" s="103" customFormat="1">
      <c r="A1048513" s="103" t="s">
        <v>160</v>
      </c>
      <c r="B1048513" s="103" t="s">
        <v>161</v>
      </c>
      <c r="C1048513" s="103" t="s">
        <v>162</v>
      </c>
      <c r="D1048513" s="103" t="s">
        <v>163</v>
      </c>
      <c r="E1048513" s="103" t="s">
        <v>164</v>
      </c>
      <c r="F1048513" s="103" t="s">
        <v>165</v>
      </c>
      <c r="G1048513" s="103" t="s">
        <v>166</v>
      </c>
      <c r="H1048513" s="103" t="s">
        <v>167</v>
      </c>
      <c r="I1048513" s="103" t="s">
        <v>168</v>
      </c>
      <c r="J1048513" s="103" t="s">
        <v>169</v>
      </c>
      <c r="K1048513" s="103" t="s">
        <v>170</v>
      </c>
      <c r="L1048513" s="103" t="s">
        <v>171</v>
      </c>
    </row>
    <row r="1048518" spans="1:12">
      <c r="B1048518" t="s">
        <v>201</v>
      </c>
      <c r="C1048518" t="s">
        <v>202</v>
      </c>
      <c r="D1048518" t="s">
        <v>203</v>
      </c>
    </row>
    <row r="1048519" spans="1:12">
      <c r="A1048519">
        <v>2017</v>
      </c>
      <c r="B1048519">
        <v>8.5</v>
      </c>
      <c r="C1048519">
        <v>3.3750000000000004</v>
      </c>
      <c r="D1048519">
        <v>13.924999999999999</v>
      </c>
    </row>
    <row r="1048520" spans="1:12">
      <c r="A1048520">
        <v>2018</v>
      </c>
      <c r="B1048520">
        <v>8.3250000000000011</v>
      </c>
      <c r="C1048520">
        <v>3.1333333333333333</v>
      </c>
      <c r="D1048520">
        <v>13.783333333333331</v>
      </c>
    </row>
    <row r="1048521" spans="1:12">
      <c r="A1048521">
        <v>2019</v>
      </c>
      <c r="B1048521">
        <v>8.5</v>
      </c>
      <c r="C1048521">
        <v>3.1583333333333332</v>
      </c>
      <c r="D1048521">
        <v>13.950000000000001</v>
      </c>
    </row>
    <row r="1048522" spans="1:12">
      <c r="A1048522">
        <v>2020</v>
      </c>
      <c r="B1048522">
        <v>8.3461609864870443</v>
      </c>
      <c r="C1048522">
        <v>3.1333333333333333</v>
      </c>
      <c r="D1048522">
        <v>13.708333333333334</v>
      </c>
    </row>
    <row r="1048523" spans="1:12">
      <c r="A1048523">
        <v>2021</v>
      </c>
      <c r="B1048523">
        <v>8.7583333333333329</v>
      </c>
      <c r="C1048523">
        <v>3.4583333333333326</v>
      </c>
      <c r="D1048523">
        <v>14.108333333333333</v>
      </c>
    </row>
  </sheetData>
  <printOptions horizontalCentered="1" gridLinesSet="0"/>
  <pageMargins left="0.3" right="0.3" top="1.5" bottom="1" header="0" footer="0"/>
  <pageSetup paperSize="9" orientation="landscape" r:id="rId1"/>
  <headerFooter>
    <oddHeader>&amp;L&amp;G</oddHeader>
    <oddFooter>&amp;L&amp;"Calibri,Regular"&amp;9&amp;KB59F54Population and Demographic Statistics Directorate&amp;C&amp;"Calibri,Regular"&amp;9&amp;KB59F54Page &amp;P of &amp;N&amp;R&amp;9&amp;KB59F54إدارة الإحصاءات السكانية والديموغرافية</oddFooter>
  </headerFooter>
  <drawing r:id="rId2"/>
  <legacyDrawingHF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A570DC-498A-4B68-80EB-89D68C46051C}">
  <dimension ref="A1:X1048546"/>
  <sheetViews>
    <sheetView showGridLines="0" rightToLeft="1" zoomScaleNormal="100" zoomScaleSheetLayoutView="100" workbookViewId="0">
      <selection activeCell="P1" sqref="P1"/>
    </sheetView>
  </sheetViews>
  <sheetFormatPr defaultRowHeight="15"/>
  <cols>
    <col min="1" max="1" width="6.7109375" customWidth="1"/>
    <col min="2" max="2" width="28.7109375" customWidth="1"/>
    <col min="3" max="4" width="7.7109375" customWidth="1"/>
    <col min="5" max="9" width="6.7109375" customWidth="1"/>
    <col min="10" max="10" width="7.7109375" customWidth="1"/>
    <col min="11" max="11" width="9.7109375" customWidth="1"/>
    <col min="12" max="13" width="8.7109375" customWidth="1"/>
    <col min="14" max="14" width="9.7109375" customWidth="1"/>
    <col min="15" max="21" width="8.7109375" customWidth="1"/>
    <col min="22" max="24" width="10.7109375" style="103" customWidth="1"/>
    <col min="25" max="30" width="10.7109375" customWidth="1"/>
  </cols>
  <sheetData>
    <row r="1" spans="1:24" ht="23.25">
      <c r="A1" s="166" t="s">
        <v>197</v>
      </c>
      <c r="B1" s="166"/>
      <c r="C1" s="33" t="s">
        <v>207</v>
      </c>
      <c r="D1" s="34"/>
      <c r="E1" s="34"/>
      <c r="F1" s="34"/>
      <c r="G1" s="34"/>
      <c r="H1" s="34"/>
      <c r="I1" s="34"/>
      <c r="J1" s="34"/>
      <c r="K1" s="34"/>
      <c r="L1" s="167" t="s">
        <v>208</v>
      </c>
      <c r="M1" s="167"/>
      <c r="N1" s="167"/>
      <c r="O1" s="167"/>
    </row>
    <row r="2" spans="1:24" ht="30">
      <c r="A2" s="166"/>
      <c r="B2" s="166"/>
      <c r="C2" s="139" t="s">
        <v>209</v>
      </c>
      <c r="D2" s="35"/>
      <c r="E2" s="35"/>
      <c r="F2" s="35"/>
      <c r="G2" s="35"/>
      <c r="H2" s="35"/>
      <c r="I2" s="35"/>
      <c r="J2" s="35"/>
      <c r="K2" s="35"/>
      <c r="L2" s="167"/>
      <c r="M2" s="167"/>
      <c r="N2" s="167"/>
      <c r="O2" s="167"/>
    </row>
    <row r="3" spans="1:24" ht="18">
      <c r="A3" s="7"/>
      <c r="B3" s="7"/>
      <c r="C3" s="1"/>
      <c r="D3" s="1"/>
      <c r="E3" s="1"/>
      <c r="F3" s="1"/>
      <c r="G3" s="1"/>
      <c r="H3" s="1"/>
      <c r="I3" s="1"/>
      <c r="J3" s="1"/>
      <c r="K3" s="1"/>
      <c r="L3" s="1"/>
      <c r="M3" s="1"/>
      <c r="N3" s="1"/>
      <c r="O3" s="1"/>
    </row>
    <row r="4" spans="1:24" ht="21.75" customHeight="1" thickBot="1">
      <c r="A4" s="41"/>
      <c r="B4" s="42"/>
      <c r="C4" s="43" t="s">
        <v>119</v>
      </c>
      <c r="D4" s="44"/>
      <c r="E4" s="44"/>
      <c r="F4" s="44"/>
      <c r="G4" s="44"/>
      <c r="H4" s="44"/>
      <c r="I4" s="44"/>
      <c r="J4" s="44"/>
      <c r="K4" s="44"/>
      <c r="L4" s="44"/>
      <c r="M4" s="44"/>
      <c r="N4" s="138" t="s">
        <v>120</v>
      </c>
      <c r="O4" s="79"/>
      <c r="V4" s="104"/>
      <c r="W4" s="104"/>
      <c r="X4" s="113"/>
    </row>
    <row r="5" spans="1:24" ht="20.100000000000001" customHeight="1" thickBot="1">
      <c r="A5" s="45" t="s">
        <v>121</v>
      </c>
      <c r="B5" s="40" t="s">
        <v>210</v>
      </c>
      <c r="C5" s="14" t="s">
        <v>122</v>
      </c>
      <c r="D5" s="15" t="s">
        <v>123</v>
      </c>
      <c r="E5" s="15" t="s">
        <v>124</v>
      </c>
      <c r="F5" s="15" t="s">
        <v>125</v>
      </c>
      <c r="G5" s="15" t="s">
        <v>126</v>
      </c>
      <c r="H5" s="15" t="s">
        <v>127</v>
      </c>
      <c r="I5" s="15" t="s">
        <v>128</v>
      </c>
      <c r="J5" s="15" t="s">
        <v>129</v>
      </c>
      <c r="K5" s="15" t="s">
        <v>130</v>
      </c>
      <c r="L5" s="15" t="s">
        <v>131</v>
      </c>
      <c r="M5" s="15" t="s">
        <v>132</v>
      </c>
      <c r="N5" s="81" t="s">
        <v>133</v>
      </c>
      <c r="O5" s="80" t="s">
        <v>177</v>
      </c>
      <c r="V5" s="104"/>
      <c r="W5" s="104"/>
      <c r="X5" s="113"/>
    </row>
    <row r="6" spans="1:24" s="127" customFormat="1" ht="15" customHeight="1">
      <c r="A6" s="132" t="s">
        <v>135</v>
      </c>
      <c r="B6" s="155" t="s">
        <v>211</v>
      </c>
      <c r="C6" s="151" t="s">
        <v>136</v>
      </c>
      <c r="D6" s="152" t="s">
        <v>137</v>
      </c>
      <c r="E6" s="152" t="s">
        <v>138</v>
      </c>
      <c r="F6" s="152" t="s">
        <v>139</v>
      </c>
      <c r="G6" s="152" t="s">
        <v>140</v>
      </c>
      <c r="H6" s="152" t="s">
        <v>141</v>
      </c>
      <c r="I6" s="152" t="s">
        <v>142</v>
      </c>
      <c r="J6" s="152" t="s">
        <v>143</v>
      </c>
      <c r="K6" s="152" t="s">
        <v>144</v>
      </c>
      <c r="L6" s="152" t="s">
        <v>145</v>
      </c>
      <c r="M6" s="152" t="s">
        <v>146</v>
      </c>
      <c r="N6" s="153" t="s">
        <v>147</v>
      </c>
      <c r="O6" s="137" t="s">
        <v>178</v>
      </c>
      <c r="V6" s="156"/>
      <c r="W6" s="156"/>
      <c r="X6" s="157"/>
    </row>
    <row r="7" spans="1:24" s="10" customFormat="1" ht="17.100000000000001" customHeight="1">
      <c r="A7" s="85"/>
      <c r="B7" s="57" t="s">
        <v>212</v>
      </c>
      <c r="C7" s="111" t="s">
        <v>112</v>
      </c>
      <c r="D7" s="111">
        <v>1</v>
      </c>
      <c r="E7" s="111" t="s">
        <v>112</v>
      </c>
      <c r="F7" s="111">
        <v>1</v>
      </c>
      <c r="G7" s="111">
        <v>2</v>
      </c>
      <c r="H7" s="111" t="s">
        <v>112</v>
      </c>
      <c r="I7" s="111" t="s">
        <v>112</v>
      </c>
      <c r="J7" s="111" t="s">
        <v>112</v>
      </c>
      <c r="K7" s="111" t="s">
        <v>112</v>
      </c>
      <c r="L7" s="111" t="s">
        <v>112</v>
      </c>
      <c r="M7" s="111" t="s">
        <v>112</v>
      </c>
      <c r="N7" s="112">
        <v>1</v>
      </c>
      <c r="O7" s="72">
        <v>5</v>
      </c>
      <c r="P7" s="29"/>
      <c r="V7" s="104"/>
      <c r="W7" s="104"/>
      <c r="X7" s="104"/>
    </row>
    <row r="8" spans="1:24" s="10" customFormat="1" ht="17.100000000000001" customHeight="1">
      <c r="A8" s="60">
        <v>2021</v>
      </c>
      <c r="B8" s="67" t="s">
        <v>213</v>
      </c>
      <c r="C8" s="28" t="s">
        <v>112</v>
      </c>
      <c r="D8" s="28" t="s">
        <v>112</v>
      </c>
      <c r="E8" s="28">
        <v>1</v>
      </c>
      <c r="F8" s="28" t="s">
        <v>112</v>
      </c>
      <c r="G8" s="28" t="s">
        <v>112</v>
      </c>
      <c r="H8" s="28">
        <v>1</v>
      </c>
      <c r="I8" s="28" t="s">
        <v>112</v>
      </c>
      <c r="J8" s="28" t="s">
        <v>112</v>
      </c>
      <c r="K8" s="28" t="s">
        <v>112</v>
      </c>
      <c r="L8" s="28" t="s">
        <v>112</v>
      </c>
      <c r="M8" s="28" t="s">
        <v>112</v>
      </c>
      <c r="N8" s="73" t="s">
        <v>112</v>
      </c>
      <c r="O8" s="130">
        <v>2</v>
      </c>
      <c r="P8" s="29"/>
      <c r="V8" s="104"/>
      <c r="W8" s="104"/>
      <c r="X8" s="104"/>
    </row>
    <row r="9" spans="1:24" ht="17.100000000000001" customHeight="1">
      <c r="A9" s="61"/>
      <c r="B9" s="118" t="s">
        <v>214</v>
      </c>
      <c r="C9" s="37">
        <v>1</v>
      </c>
      <c r="D9" s="37">
        <v>1</v>
      </c>
      <c r="E9" s="37" t="s">
        <v>112</v>
      </c>
      <c r="F9" s="37" t="s">
        <v>112</v>
      </c>
      <c r="G9" s="37" t="s">
        <v>112</v>
      </c>
      <c r="H9" s="37" t="s">
        <v>112</v>
      </c>
      <c r="I9" s="37" t="s">
        <v>112</v>
      </c>
      <c r="J9" s="37" t="s">
        <v>112</v>
      </c>
      <c r="K9" s="37" t="s">
        <v>112</v>
      </c>
      <c r="L9" s="37" t="s">
        <v>112</v>
      </c>
      <c r="M9" s="37" t="s">
        <v>112</v>
      </c>
      <c r="N9" s="74" t="s">
        <v>112</v>
      </c>
      <c r="O9" s="131">
        <v>2</v>
      </c>
      <c r="P9" s="29"/>
    </row>
    <row r="10" spans="1:24" ht="17.100000000000001" customHeight="1">
      <c r="A10" s="62"/>
      <c r="B10" s="57" t="s">
        <v>212</v>
      </c>
      <c r="C10" s="111">
        <v>1</v>
      </c>
      <c r="D10" s="111" t="s">
        <v>112</v>
      </c>
      <c r="E10" s="111">
        <v>1</v>
      </c>
      <c r="F10" s="111">
        <v>8</v>
      </c>
      <c r="G10" s="111">
        <v>2</v>
      </c>
      <c r="H10" s="111" t="s">
        <v>112</v>
      </c>
      <c r="I10" s="111" t="s">
        <v>112</v>
      </c>
      <c r="J10" s="111" t="s">
        <v>112</v>
      </c>
      <c r="K10" s="111" t="s">
        <v>112</v>
      </c>
      <c r="L10" s="111" t="s">
        <v>112</v>
      </c>
      <c r="M10" s="111" t="s">
        <v>112</v>
      </c>
      <c r="N10" s="112" t="s">
        <v>112</v>
      </c>
      <c r="O10" s="72">
        <v>12</v>
      </c>
      <c r="P10" s="29"/>
      <c r="V10" s="104"/>
      <c r="W10" s="104"/>
      <c r="X10" s="113"/>
    </row>
    <row r="11" spans="1:24" s="10" customFormat="1" ht="17.100000000000001" customHeight="1">
      <c r="A11" s="60">
        <v>2020</v>
      </c>
      <c r="B11" s="67" t="s">
        <v>213</v>
      </c>
      <c r="C11" s="28" t="s">
        <v>112</v>
      </c>
      <c r="D11" s="28">
        <v>1</v>
      </c>
      <c r="E11" s="28" t="s">
        <v>112</v>
      </c>
      <c r="F11" s="28" t="s">
        <v>112</v>
      </c>
      <c r="G11" s="28" t="s">
        <v>112</v>
      </c>
      <c r="H11" s="28" t="s">
        <v>112</v>
      </c>
      <c r="I11" s="28" t="s">
        <v>112</v>
      </c>
      <c r="J11" s="28" t="s">
        <v>112</v>
      </c>
      <c r="K11" s="28" t="s">
        <v>112</v>
      </c>
      <c r="L11" s="28" t="s">
        <v>112</v>
      </c>
      <c r="M11" s="28" t="s">
        <v>112</v>
      </c>
      <c r="N11" s="73" t="s">
        <v>112</v>
      </c>
      <c r="O11" s="130">
        <v>1</v>
      </c>
      <c r="P11" s="29"/>
      <c r="W11" s="104"/>
      <c r="X11" s="113"/>
    </row>
    <row r="12" spans="1:24" ht="17.100000000000001" customHeight="1">
      <c r="A12" s="61"/>
      <c r="B12" s="118" t="s">
        <v>214</v>
      </c>
      <c r="C12" s="37" t="s">
        <v>112</v>
      </c>
      <c r="D12" s="37" t="s">
        <v>112</v>
      </c>
      <c r="E12" s="37">
        <v>1</v>
      </c>
      <c r="F12" s="37" t="s">
        <v>112</v>
      </c>
      <c r="G12" s="37" t="s">
        <v>112</v>
      </c>
      <c r="H12" s="37" t="s">
        <v>112</v>
      </c>
      <c r="I12" s="37" t="s">
        <v>112</v>
      </c>
      <c r="J12" s="37" t="s">
        <v>112</v>
      </c>
      <c r="K12" s="37" t="s">
        <v>112</v>
      </c>
      <c r="L12" s="37" t="s">
        <v>112</v>
      </c>
      <c r="M12" s="37" t="s">
        <v>112</v>
      </c>
      <c r="N12" s="74" t="s">
        <v>112</v>
      </c>
      <c r="O12" s="131">
        <v>1</v>
      </c>
      <c r="P12" s="29"/>
      <c r="W12" s="104"/>
      <c r="X12" s="113"/>
    </row>
    <row r="13" spans="1:24" s="10" customFormat="1" ht="17.100000000000001" customHeight="1">
      <c r="A13" s="85"/>
      <c r="B13" s="57" t="s">
        <v>212</v>
      </c>
      <c r="C13" s="111" t="s">
        <v>112</v>
      </c>
      <c r="D13" s="111">
        <v>5</v>
      </c>
      <c r="E13" s="111">
        <v>5</v>
      </c>
      <c r="F13" s="111">
        <v>8</v>
      </c>
      <c r="G13" s="111" t="s">
        <v>112</v>
      </c>
      <c r="H13" s="111" t="s">
        <v>112</v>
      </c>
      <c r="I13" s="111" t="s">
        <v>112</v>
      </c>
      <c r="J13" s="111" t="s">
        <v>112</v>
      </c>
      <c r="K13" s="111" t="s">
        <v>112</v>
      </c>
      <c r="L13" s="111" t="s">
        <v>112</v>
      </c>
      <c r="M13" s="111">
        <v>1</v>
      </c>
      <c r="N13" s="112">
        <v>3</v>
      </c>
      <c r="O13" s="72">
        <v>22</v>
      </c>
      <c r="P13" s="29"/>
      <c r="W13" s="104"/>
      <c r="X13" s="113"/>
    </row>
    <row r="14" spans="1:24" s="10" customFormat="1" ht="17.100000000000001" customHeight="1">
      <c r="A14" s="60">
        <v>2019</v>
      </c>
      <c r="B14" s="67" t="s">
        <v>213</v>
      </c>
      <c r="C14" s="28">
        <v>1</v>
      </c>
      <c r="D14" s="28" t="s">
        <v>112</v>
      </c>
      <c r="E14" s="28" t="s">
        <v>112</v>
      </c>
      <c r="F14" s="28">
        <v>1</v>
      </c>
      <c r="G14" s="28" t="s">
        <v>112</v>
      </c>
      <c r="H14" s="28" t="s">
        <v>112</v>
      </c>
      <c r="I14" s="28" t="s">
        <v>112</v>
      </c>
      <c r="J14" s="28" t="s">
        <v>112</v>
      </c>
      <c r="K14" s="28" t="s">
        <v>112</v>
      </c>
      <c r="L14" s="28" t="s">
        <v>112</v>
      </c>
      <c r="M14" s="28" t="s">
        <v>112</v>
      </c>
      <c r="N14" s="73" t="s">
        <v>112</v>
      </c>
      <c r="O14" s="130">
        <v>2</v>
      </c>
      <c r="P14" s="29"/>
      <c r="W14" s="104"/>
      <c r="X14" s="113"/>
    </row>
    <row r="15" spans="1:24" ht="17.100000000000001" customHeight="1">
      <c r="A15" s="61"/>
      <c r="B15" s="118" t="s">
        <v>214</v>
      </c>
      <c r="C15" s="37" t="s">
        <v>112</v>
      </c>
      <c r="D15" s="37" t="s">
        <v>112</v>
      </c>
      <c r="E15" s="37" t="s">
        <v>112</v>
      </c>
      <c r="F15" s="37" t="s">
        <v>112</v>
      </c>
      <c r="G15" s="37" t="s">
        <v>112</v>
      </c>
      <c r="H15" s="37" t="s">
        <v>112</v>
      </c>
      <c r="I15" s="37" t="s">
        <v>112</v>
      </c>
      <c r="J15" s="37" t="s">
        <v>112</v>
      </c>
      <c r="K15" s="37" t="s">
        <v>112</v>
      </c>
      <c r="L15" s="37" t="s">
        <v>112</v>
      </c>
      <c r="M15" s="37" t="s">
        <v>112</v>
      </c>
      <c r="N15" s="74" t="s">
        <v>112</v>
      </c>
      <c r="O15" s="131">
        <v>0</v>
      </c>
      <c r="P15" s="29"/>
      <c r="W15" s="104"/>
      <c r="X15" s="113"/>
    </row>
    <row r="16" spans="1:24" s="10" customFormat="1" ht="17.100000000000001" customHeight="1">
      <c r="A16" s="85"/>
      <c r="B16" s="57" t="s">
        <v>212</v>
      </c>
      <c r="C16" s="111" t="s">
        <v>112</v>
      </c>
      <c r="D16" s="111">
        <v>2</v>
      </c>
      <c r="E16" s="111" t="s">
        <v>112</v>
      </c>
      <c r="F16" s="111">
        <v>3</v>
      </c>
      <c r="G16" s="111" t="s">
        <v>112</v>
      </c>
      <c r="H16" s="111" t="s">
        <v>112</v>
      </c>
      <c r="I16" s="111" t="s">
        <v>112</v>
      </c>
      <c r="J16" s="111" t="s">
        <v>112</v>
      </c>
      <c r="K16" s="111" t="s">
        <v>112</v>
      </c>
      <c r="L16" s="111">
        <v>6</v>
      </c>
      <c r="M16" s="111">
        <v>3</v>
      </c>
      <c r="N16" s="112">
        <v>1</v>
      </c>
      <c r="O16" s="72">
        <v>15</v>
      </c>
      <c r="P16" s="29"/>
      <c r="W16" s="104"/>
      <c r="X16" s="113"/>
    </row>
    <row r="17" spans="1:24" s="10" customFormat="1" ht="17.100000000000001" customHeight="1">
      <c r="A17" s="60">
        <v>2018</v>
      </c>
      <c r="B17" s="67" t="s">
        <v>213</v>
      </c>
      <c r="C17" s="28">
        <v>1</v>
      </c>
      <c r="D17" s="28">
        <v>1</v>
      </c>
      <c r="E17" s="28">
        <v>1</v>
      </c>
      <c r="F17" s="28" t="s">
        <v>112</v>
      </c>
      <c r="G17" s="28">
        <v>1</v>
      </c>
      <c r="H17" s="28" t="s">
        <v>112</v>
      </c>
      <c r="I17" s="28" t="s">
        <v>112</v>
      </c>
      <c r="J17" s="28" t="s">
        <v>112</v>
      </c>
      <c r="K17" s="28" t="s">
        <v>112</v>
      </c>
      <c r="L17" s="28" t="s">
        <v>112</v>
      </c>
      <c r="M17" s="28" t="s">
        <v>112</v>
      </c>
      <c r="N17" s="73" t="s">
        <v>112</v>
      </c>
      <c r="O17" s="130">
        <v>4</v>
      </c>
      <c r="P17" s="29"/>
      <c r="W17" s="104"/>
      <c r="X17" s="113"/>
    </row>
    <row r="18" spans="1:24" ht="17.100000000000001" customHeight="1">
      <c r="A18" s="61"/>
      <c r="B18" s="118" t="s">
        <v>214</v>
      </c>
      <c r="C18" s="37">
        <v>1</v>
      </c>
      <c r="D18" s="37">
        <v>2</v>
      </c>
      <c r="E18" s="37" t="s">
        <v>112</v>
      </c>
      <c r="F18" s="37" t="s">
        <v>112</v>
      </c>
      <c r="G18" s="37" t="s">
        <v>112</v>
      </c>
      <c r="H18" s="37" t="s">
        <v>112</v>
      </c>
      <c r="I18" s="37" t="s">
        <v>112</v>
      </c>
      <c r="J18" s="37" t="s">
        <v>112</v>
      </c>
      <c r="K18" s="37" t="s">
        <v>112</v>
      </c>
      <c r="L18" s="37" t="s">
        <v>112</v>
      </c>
      <c r="M18" s="37" t="s">
        <v>112</v>
      </c>
      <c r="N18" s="74" t="s">
        <v>112</v>
      </c>
      <c r="O18" s="131">
        <v>3</v>
      </c>
      <c r="P18" s="29"/>
      <c r="W18" s="104"/>
      <c r="X18" s="113"/>
    </row>
    <row r="19" spans="1:24" s="10" customFormat="1" ht="17.100000000000001" customHeight="1">
      <c r="A19" s="62"/>
      <c r="B19" s="57" t="s">
        <v>212</v>
      </c>
      <c r="C19" s="111" t="s">
        <v>112</v>
      </c>
      <c r="D19" s="111">
        <v>5</v>
      </c>
      <c r="E19" s="111">
        <v>12</v>
      </c>
      <c r="F19" s="111" t="s">
        <v>112</v>
      </c>
      <c r="G19" s="111" t="s">
        <v>112</v>
      </c>
      <c r="H19" s="111" t="s">
        <v>112</v>
      </c>
      <c r="I19" s="111" t="s">
        <v>112</v>
      </c>
      <c r="J19" s="111" t="s">
        <v>112</v>
      </c>
      <c r="K19" s="111" t="s">
        <v>112</v>
      </c>
      <c r="L19" s="111" t="s">
        <v>112</v>
      </c>
      <c r="M19" s="111" t="s">
        <v>112</v>
      </c>
      <c r="N19" s="112" t="s">
        <v>112</v>
      </c>
      <c r="O19" s="72">
        <v>17</v>
      </c>
      <c r="P19" s="29"/>
      <c r="W19" s="104"/>
      <c r="X19" s="113"/>
    </row>
    <row r="20" spans="1:24" s="10" customFormat="1" ht="17.100000000000001" customHeight="1">
      <c r="A20" s="60">
        <v>2017</v>
      </c>
      <c r="B20" s="67" t="s">
        <v>213</v>
      </c>
      <c r="C20" s="28" t="s">
        <v>112</v>
      </c>
      <c r="D20" s="28" t="s">
        <v>112</v>
      </c>
      <c r="E20" s="28">
        <v>1</v>
      </c>
      <c r="F20" s="28" t="s">
        <v>112</v>
      </c>
      <c r="G20" s="28">
        <v>1</v>
      </c>
      <c r="H20" s="28" t="s">
        <v>112</v>
      </c>
      <c r="I20" s="28" t="s">
        <v>112</v>
      </c>
      <c r="J20" s="28" t="s">
        <v>112</v>
      </c>
      <c r="K20" s="28" t="s">
        <v>112</v>
      </c>
      <c r="L20" s="28" t="s">
        <v>112</v>
      </c>
      <c r="M20" s="28" t="s">
        <v>112</v>
      </c>
      <c r="N20" s="73" t="s">
        <v>112</v>
      </c>
      <c r="O20" s="130">
        <v>2</v>
      </c>
      <c r="P20" s="29"/>
      <c r="W20" s="104"/>
      <c r="X20" s="113"/>
    </row>
    <row r="21" spans="1:24" ht="17.100000000000001" customHeight="1">
      <c r="A21" s="61"/>
      <c r="B21" s="118" t="s">
        <v>214</v>
      </c>
      <c r="C21" s="37" t="s">
        <v>112</v>
      </c>
      <c r="D21" s="37" t="s">
        <v>112</v>
      </c>
      <c r="E21" s="37" t="s">
        <v>112</v>
      </c>
      <c r="F21" s="37" t="s">
        <v>112</v>
      </c>
      <c r="G21" s="37" t="s">
        <v>112</v>
      </c>
      <c r="H21" s="37">
        <v>1</v>
      </c>
      <c r="I21" s="37" t="s">
        <v>112</v>
      </c>
      <c r="J21" s="37" t="s">
        <v>112</v>
      </c>
      <c r="K21" s="37" t="s">
        <v>112</v>
      </c>
      <c r="L21" s="37" t="s">
        <v>112</v>
      </c>
      <c r="M21" s="37" t="s">
        <v>112</v>
      </c>
      <c r="N21" s="74">
        <v>3</v>
      </c>
      <c r="O21" s="131">
        <v>4</v>
      </c>
      <c r="P21" s="29"/>
      <c r="W21" s="104"/>
      <c r="X21" s="113"/>
    </row>
    <row r="22" spans="1:24" ht="16.5">
      <c r="A22" s="39" t="s">
        <v>113</v>
      </c>
      <c r="B22" s="2"/>
      <c r="C22" s="3"/>
      <c r="D22" s="3"/>
      <c r="E22" s="3"/>
      <c r="F22" s="3"/>
      <c r="G22" s="3"/>
      <c r="H22" s="3"/>
      <c r="I22" s="3"/>
      <c r="J22" s="3"/>
      <c r="K22" s="3"/>
      <c r="L22" s="3"/>
      <c r="M22" s="3"/>
      <c r="N22" s="3"/>
      <c r="O22" s="4" t="s">
        <v>114</v>
      </c>
    </row>
    <row r="23" spans="1:24" ht="15.75">
      <c r="A23" s="5"/>
      <c r="B23" s="5"/>
      <c r="C23" s="9"/>
      <c r="D23" s="9"/>
      <c r="E23" s="9"/>
      <c r="F23" s="9"/>
      <c r="G23" s="9"/>
      <c r="H23" s="9"/>
      <c r="I23" s="9"/>
      <c r="J23" s="9"/>
      <c r="K23" s="9"/>
      <c r="L23" s="6"/>
      <c r="M23" s="6"/>
      <c r="N23" s="6"/>
      <c r="O23" s="6"/>
    </row>
    <row r="1048532" spans="1:3">
      <c r="A1048532">
        <v>2017</v>
      </c>
      <c r="B1048532" t="s">
        <v>212</v>
      </c>
      <c r="C1048532">
        <v>17</v>
      </c>
    </row>
    <row r="1048533" spans="1:3">
      <c r="A1048533">
        <v>2018</v>
      </c>
      <c r="B1048533" t="s">
        <v>212</v>
      </c>
      <c r="C1048533">
        <v>15</v>
      </c>
    </row>
    <row r="1048534" spans="1:3">
      <c r="A1048534">
        <v>2019</v>
      </c>
      <c r="B1048534" t="s">
        <v>212</v>
      </c>
      <c r="C1048534">
        <v>22</v>
      </c>
    </row>
    <row r="1048535" spans="1:3">
      <c r="A1048535">
        <v>2020</v>
      </c>
      <c r="B1048535" t="s">
        <v>212</v>
      </c>
      <c r="C1048535">
        <v>12</v>
      </c>
    </row>
    <row r="1048536" spans="1:3">
      <c r="A1048536">
        <v>2021</v>
      </c>
      <c r="B1048536" t="s">
        <v>212</v>
      </c>
      <c r="C1048536">
        <v>5</v>
      </c>
    </row>
    <row r="1048537" spans="1:3" ht="15.75">
      <c r="A1048537">
        <v>2017</v>
      </c>
      <c r="B1048537" t="s">
        <v>213</v>
      </c>
      <c r="C1048537">
        <v>2</v>
      </c>
    </row>
    <row r="1048538" spans="1:3" ht="15.75">
      <c r="A1048538">
        <v>2018</v>
      </c>
      <c r="B1048538" t="s">
        <v>213</v>
      </c>
      <c r="C1048538">
        <v>4</v>
      </c>
    </row>
    <row r="1048539" spans="1:3" ht="15.75">
      <c r="A1048539">
        <v>2019</v>
      </c>
      <c r="B1048539" t="s">
        <v>213</v>
      </c>
      <c r="C1048539">
        <v>2</v>
      </c>
    </row>
    <row r="1048540" spans="1:3" ht="15.75">
      <c r="A1048540">
        <v>2020</v>
      </c>
      <c r="B1048540" t="s">
        <v>213</v>
      </c>
      <c r="C1048540">
        <v>1</v>
      </c>
    </row>
    <row r="1048541" spans="1:3" ht="15.75">
      <c r="A1048541">
        <v>2021</v>
      </c>
      <c r="B1048541" t="s">
        <v>213</v>
      </c>
      <c r="C1048541">
        <v>2</v>
      </c>
    </row>
    <row r="1048542" spans="1:3">
      <c r="A1048542">
        <v>2017</v>
      </c>
      <c r="B1048542" t="s">
        <v>214</v>
      </c>
      <c r="C1048542">
        <v>4</v>
      </c>
    </row>
    <row r="1048543" spans="1:3">
      <c r="A1048543">
        <v>2018</v>
      </c>
      <c r="B1048543" t="s">
        <v>214</v>
      </c>
      <c r="C1048543">
        <v>3</v>
      </c>
    </row>
    <row r="1048544" spans="1:3">
      <c r="A1048544">
        <v>2019</v>
      </c>
      <c r="B1048544" t="s">
        <v>214</v>
      </c>
      <c r="C1048544">
        <v>0</v>
      </c>
    </row>
    <row r="1048545" spans="1:3">
      <c r="A1048545">
        <v>2020</v>
      </c>
      <c r="B1048545" t="s">
        <v>214</v>
      </c>
      <c r="C1048545">
        <v>1</v>
      </c>
    </row>
    <row r="1048546" spans="1:3">
      <c r="A1048546">
        <v>2021</v>
      </c>
      <c r="B1048546" t="s">
        <v>214</v>
      </c>
      <c r="C1048546">
        <v>2</v>
      </c>
    </row>
  </sheetData>
  <sortState xmlns:xlrd2="http://schemas.microsoft.com/office/spreadsheetml/2017/richdata2" ref="A1048527:C1048541">
    <sortCondition ref="B1048527:B1048541"/>
  </sortState>
  <mergeCells count="2">
    <mergeCell ref="A1:B2"/>
    <mergeCell ref="L1:O2"/>
  </mergeCells>
  <printOptions horizontalCentered="1" gridLinesSet="0"/>
  <pageMargins left="0.3" right="0.3" top="1.5" bottom="1" header="0" footer="0"/>
  <pageSetup paperSize="9" orientation="landscape" r:id="rId1"/>
  <headerFooter>
    <oddHeader>&amp;L&amp;G</oddHeader>
    <oddFooter>&amp;L&amp;"Calibri,Regular"&amp;9&amp;KB59F54Population and Demographic Statistics Directorate&amp;C&amp;"Calibri,Regular"&amp;9&amp;KB59F54Page &amp;P of &amp;N&amp;R&amp;9&amp;KB59F54إدارة الإحصاءات السكانية والديموغرافية</oddFooter>
  </headerFooter>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5935DF-D7A3-4B68-8A4F-0707B7003650}">
  <sheetPr>
    <tabColor rgb="FFDACFAA"/>
  </sheetPr>
  <dimension ref="A1:Y1048550"/>
  <sheetViews>
    <sheetView showGridLines="0" rightToLeft="1" zoomScaleNormal="100" zoomScaleSheetLayoutView="100" workbookViewId="0">
      <selection activeCell="P1" sqref="P1"/>
    </sheetView>
  </sheetViews>
  <sheetFormatPr defaultRowHeight="15"/>
  <cols>
    <col min="1" max="1" width="6.7109375" customWidth="1"/>
    <col min="2" max="2" width="28.7109375" customWidth="1"/>
    <col min="3" max="4" width="7.7109375" customWidth="1"/>
    <col min="5" max="9" width="6.7109375" customWidth="1"/>
    <col min="10" max="10" width="7.7109375" customWidth="1"/>
    <col min="11" max="11" width="9.7109375" customWidth="1"/>
    <col min="12" max="13" width="8.7109375" customWidth="1"/>
    <col min="14" max="14" width="9.7109375" customWidth="1"/>
    <col min="15" max="21" width="8.7109375" customWidth="1"/>
    <col min="22" max="24" width="10.7109375" style="103" customWidth="1"/>
    <col min="25" max="30" width="10.7109375" customWidth="1"/>
  </cols>
  <sheetData>
    <row r="1" spans="1:25" ht="23.25">
      <c r="A1" s="97" t="s">
        <v>259</v>
      </c>
      <c r="B1" s="96"/>
      <c r="C1" s="96"/>
      <c r="D1" s="96"/>
      <c r="E1" s="96"/>
      <c r="F1" s="96"/>
      <c r="G1" s="96"/>
      <c r="H1" s="96"/>
      <c r="I1" s="96"/>
      <c r="J1" s="96"/>
      <c r="K1" s="96"/>
      <c r="L1" s="96"/>
      <c r="M1" s="96"/>
      <c r="N1" s="96"/>
      <c r="O1" s="96"/>
      <c r="W1" s="115"/>
      <c r="X1" s="116"/>
      <c r="Y1" s="117"/>
    </row>
    <row r="2" spans="1:25" ht="23.25">
      <c r="A2" s="98" t="s">
        <v>215</v>
      </c>
      <c r="B2" s="96"/>
      <c r="C2" s="96"/>
      <c r="D2" s="96"/>
      <c r="E2" s="96"/>
      <c r="F2" s="96"/>
      <c r="G2" s="96"/>
      <c r="H2" s="96"/>
      <c r="I2" s="96"/>
      <c r="J2" s="96"/>
      <c r="K2" s="96"/>
      <c r="L2" s="96"/>
      <c r="M2" s="96"/>
      <c r="N2" s="96"/>
      <c r="O2" s="96"/>
      <c r="V2" s="114"/>
      <c r="W2" s="115"/>
      <c r="X2" s="116"/>
      <c r="Y2" s="117"/>
    </row>
    <row r="3" spans="1:25">
      <c r="A3" s="99" t="s">
        <v>216</v>
      </c>
      <c r="B3" s="96"/>
      <c r="C3" s="96"/>
      <c r="D3" s="96"/>
      <c r="E3" s="96"/>
      <c r="F3" s="96"/>
      <c r="G3" s="96"/>
      <c r="H3" s="96"/>
      <c r="I3" s="96"/>
      <c r="J3" s="96"/>
      <c r="K3" s="96"/>
      <c r="L3" s="96"/>
      <c r="M3" s="96"/>
      <c r="N3" s="96"/>
      <c r="O3" s="96"/>
      <c r="V3" s="114"/>
      <c r="W3" s="115"/>
      <c r="X3" s="116"/>
      <c r="Y3" s="117"/>
    </row>
    <row r="1048536" spans="1:3">
      <c r="A1048536">
        <v>2017</v>
      </c>
      <c r="B1048536" t="s">
        <v>212</v>
      </c>
      <c r="C1048536">
        <v>17</v>
      </c>
    </row>
    <row r="1048537" spans="1:3">
      <c r="A1048537">
        <v>2018</v>
      </c>
      <c r="B1048537" t="s">
        <v>212</v>
      </c>
      <c r="C1048537">
        <v>15</v>
      </c>
    </row>
    <row r="1048538" spans="1:3">
      <c r="A1048538">
        <v>2019</v>
      </c>
      <c r="B1048538" t="s">
        <v>212</v>
      </c>
      <c r="C1048538">
        <v>22</v>
      </c>
    </row>
    <row r="1048539" spans="1:3">
      <c r="A1048539">
        <v>2020</v>
      </c>
      <c r="B1048539" t="s">
        <v>212</v>
      </c>
      <c r="C1048539">
        <v>12</v>
      </c>
    </row>
    <row r="1048540" spans="1:3">
      <c r="A1048540">
        <v>2021</v>
      </c>
      <c r="B1048540" t="s">
        <v>212</v>
      </c>
      <c r="C1048540">
        <v>5</v>
      </c>
    </row>
    <row r="1048541" spans="1:3" ht="15.75">
      <c r="A1048541">
        <v>2017</v>
      </c>
      <c r="B1048541" t="s">
        <v>213</v>
      </c>
      <c r="C1048541">
        <v>2</v>
      </c>
    </row>
    <row r="1048542" spans="1:3" ht="15.75">
      <c r="A1048542">
        <v>2018</v>
      </c>
      <c r="B1048542" t="s">
        <v>213</v>
      </c>
      <c r="C1048542">
        <v>4</v>
      </c>
    </row>
    <row r="1048543" spans="1:3" ht="15.75">
      <c r="A1048543">
        <v>2019</v>
      </c>
      <c r="B1048543" t="s">
        <v>213</v>
      </c>
      <c r="C1048543">
        <v>2</v>
      </c>
    </row>
    <row r="1048544" spans="1:3" ht="15.75">
      <c r="A1048544">
        <v>2020</v>
      </c>
      <c r="B1048544" t="s">
        <v>213</v>
      </c>
      <c r="C1048544">
        <v>1</v>
      </c>
    </row>
    <row r="1048545" spans="1:3" ht="15.75">
      <c r="A1048545">
        <v>2021</v>
      </c>
      <c r="B1048545" t="s">
        <v>213</v>
      </c>
      <c r="C1048545">
        <v>2</v>
      </c>
    </row>
    <row r="1048546" spans="1:3">
      <c r="A1048546">
        <v>2017</v>
      </c>
      <c r="B1048546" t="s">
        <v>214</v>
      </c>
      <c r="C1048546">
        <v>4</v>
      </c>
    </row>
    <row r="1048547" spans="1:3">
      <c r="A1048547">
        <v>2018</v>
      </c>
      <c r="B1048547" t="s">
        <v>214</v>
      </c>
      <c r="C1048547">
        <v>3</v>
      </c>
    </row>
    <row r="1048548" spans="1:3">
      <c r="A1048548">
        <v>2019</v>
      </c>
      <c r="B1048548" t="s">
        <v>214</v>
      </c>
      <c r="C1048548">
        <v>0</v>
      </c>
    </row>
    <row r="1048549" spans="1:3">
      <c r="A1048549">
        <v>2020</v>
      </c>
      <c r="B1048549" t="s">
        <v>214</v>
      </c>
      <c r="C1048549">
        <v>1</v>
      </c>
    </row>
    <row r="1048550" spans="1:3">
      <c r="A1048550">
        <v>2021</v>
      </c>
      <c r="B1048550" t="s">
        <v>214</v>
      </c>
      <c r="C1048550">
        <v>2</v>
      </c>
    </row>
  </sheetData>
  <printOptions horizontalCentered="1" gridLinesSet="0"/>
  <pageMargins left="0.3" right="0.3" top="1.5" bottom="1" header="0" footer="0"/>
  <pageSetup paperSize="9" orientation="landscape" r:id="rId1"/>
  <headerFooter>
    <oddHeader>&amp;L&amp;G</oddHeader>
    <oddFooter>&amp;L&amp;"Calibri,Regular"&amp;9&amp;KB59F54Population and Demographic Statistics Directorate&amp;C&amp;"Calibri,Regular"&amp;9&amp;KB59F54Page &amp;P of &amp;N&amp;R&amp;9&amp;KB59F54إدارة الإحصاءات السكانية والديموغرافية</oddFooter>
  </headerFooter>
  <drawing r:id="rId2"/>
  <legacyDrawingHF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6E3E94-53E9-423B-880E-36801E38E31D}">
  <dimension ref="A1:I16"/>
  <sheetViews>
    <sheetView showGridLines="0" rightToLeft="1" zoomScaleNormal="100" zoomScaleSheetLayoutView="100" workbookViewId="0">
      <selection activeCell="J1" sqref="J1"/>
    </sheetView>
  </sheetViews>
  <sheetFormatPr defaultRowHeight="15"/>
  <cols>
    <col min="1" max="1" width="32.7109375" customWidth="1"/>
    <col min="2" max="8" width="10.7109375" customWidth="1"/>
    <col min="9" max="9" width="32.7109375" customWidth="1"/>
    <col min="10" max="15" width="8.7109375" customWidth="1"/>
    <col min="16" max="24" width="10.7109375" customWidth="1"/>
  </cols>
  <sheetData>
    <row r="1" spans="1:9" ht="23.25">
      <c r="A1" s="166" t="s">
        <v>206</v>
      </c>
      <c r="B1" s="33" t="s">
        <v>217</v>
      </c>
      <c r="C1" s="34"/>
      <c r="D1" s="34"/>
      <c r="E1" s="34"/>
      <c r="F1" s="34"/>
      <c r="G1" s="34"/>
      <c r="H1" s="34"/>
      <c r="I1" s="167" t="s">
        <v>117</v>
      </c>
    </row>
    <row r="2" spans="1:9">
      <c r="A2" s="166"/>
      <c r="B2" s="139" t="s">
        <v>218</v>
      </c>
      <c r="C2" s="35"/>
      <c r="D2" s="35"/>
      <c r="E2" s="35"/>
      <c r="F2" s="35"/>
      <c r="G2" s="35"/>
      <c r="H2" s="35"/>
      <c r="I2" s="167"/>
    </row>
    <row r="3" spans="1:9" ht="18">
      <c r="A3" s="7"/>
      <c r="B3" s="7"/>
      <c r="C3" s="1"/>
      <c r="D3" s="1"/>
      <c r="E3" s="1"/>
      <c r="F3" s="1"/>
      <c r="G3" s="1"/>
      <c r="H3" s="1"/>
      <c r="I3" s="8"/>
    </row>
    <row r="4" spans="1:9" ht="21.75" customHeight="1" thickBot="1">
      <c r="A4" s="168" t="s">
        <v>219</v>
      </c>
      <c r="B4" s="172" t="s">
        <v>220</v>
      </c>
      <c r="C4" s="43" t="s">
        <v>121</v>
      </c>
      <c r="D4" s="44"/>
      <c r="E4" s="44"/>
      <c r="F4" s="44"/>
      <c r="G4" s="158" t="s">
        <v>135</v>
      </c>
      <c r="H4" s="174" t="s">
        <v>221</v>
      </c>
      <c r="I4" s="170" t="s">
        <v>222</v>
      </c>
    </row>
    <row r="5" spans="1:9" s="127" customFormat="1" ht="15" customHeight="1">
      <c r="A5" s="169"/>
      <c r="B5" s="173"/>
      <c r="C5" s="135">
        <v>2017</v>
      </c>
      <c r="D5" s="135">
        <v>2018</v>
      </c>
      <c r="E5" s="135">
        <v>2019</v>
      </c>
      <c r="F5" s="135">
        <v>2020</v>
      </c>
      <c r="G5" s="135">
        <v>2021</v>
      </c>
      <c r="H5" s="175"/>
      <c r="I5" s="171"/>
    </row>
    <row r="6" spans="1:9" s="10" customFormat="1" ht="18.75">
      <c r="A6" s="36" t="s">
        <v>223</v>
      </c>
      <c r="B6" s="48" t="s">
        <v>224</v>
      </c>
      <c r="C6" s="37">
        <v>5</v>
      </c>
      <c r="D6" s="38">
        <v>5</v>
      </c>
      <c r="E6" s="38">
        <v>5</v>
      </c>
      <c r="F6" s="38">
        <v>5</v>
      </c>
      <c r="G6" s="38">
        <v>5</v>
      </c>
      <c r="H6" s="160" t="s">
        <v>225</v>
      </c>
      <c r="I6" s="149" t="s">
        <v>226</v>
      </c>
    </row>
    <row r="7" spans="1:9" ht="18.75">
      <c r="A7" s="86" t="s">
        <v>227</v>
      </c>
      <c r="B7" s="87" t="s">
        <v>228</v>
      </c>
      <c r="C7" s="88">
        <v>135.80000000000001</v>
      </c>
      <c r="D7" s="88">
        <v>63.7</v>
      </c>
      <c r="E7" s="88">
        <v>86.6</v>
      </c>
      <c r="F7" s="88">
        <v>50.6</v>
      </c>
      <c r="G7" s="88">
        <v>13.3</v>
      </c>
      <c r="H7" s="161" t="s">
        <v>229</v>
      </c>
      <c r="I7" s="159" t="s">
        <v>230</v>
      </c>
    </row>
    <row r="8" spans="1:9" ht="18.75">
      <c r="A8" s="86" t="s">
        <v>231</v>
      </c>
      <c r="B8" s="87" t="s">
        <v>232</v>
      </c>
      <c r="C8" s="88">
        <v>28.02</v>
      </c>
      <c r="D8" s="88">
        <v>28.36</v>
      </c>
      <c r="E8" s="88">
        <v>28.21</v>
      </c>
      <c r="F8" s="88">
        <v>28.09</v>
      </c>
      <c r="G8" s="88">
        <v>28.5</v>
      </c>
      <c r="H8" s="161" t="s">
        <v>233</v>
      </c>
      <c r="I8" s="159" t="s">
        <v>234</v>
      </c>
    </row>
    <row r="9" spans="1:9" ht="18.75">
      <c r="A9" s="86" t="s">
        <v>235</v>
      </c>
      <c r="B9" s="87" t="s">
        <v>181</v>
      </c>
      <c r="C9" s="88">
        <v>59</v>
      </c>
      <c r="D9" s="88">
        <v>57</v>
      </c>
      <c r="E9" s="88">
        <v>56</v>
      </c>
      <c r="F9" s="88">
        <v>56</v>
      </c>
      <c r="G9" s="88">
        <v>55</v>
      </c>
      <c r="H9" s="161" t="s">
        <v>181</v>
      </c>
      <c r="I9" s="159" t="s">
        <v>236</v>
      </c>
    </row>
    <row r="10" spans="1:9" ht="18.75">
      <c r="A10" s="86" t="s">
        <v>237</v>
      </c>
      <c r="B10" s="87" t="s">
        <v>228</v>
      </c>
      <c r="C10" s="88">
        <v>5915.3</v>
      </c>
      <c r="D10" s="88">
        <v>5858.1</v>
      </c>
      <c r="E10" s="88">
        <v>5965.9</v>
      </c>
      <c r="F10" s="88">
        <v>5900.6</v>
      </c>
      <c r="G10" s="88">
        <v>5954.1</v>
      </c>
      <c r="H10" s="161" t="s">
        <v>229</v>
      </c>
      <c r="I10" s="159" t="s">
        <v>238</v>
      </c>
    </row>
    <row r="11" spans="1:9" ht="18.75">
      <c r="A11" s="86" t="s">
        <v>239</v>
      </c>
      <c r="B11" s="87" t="s">
        <v>240</v>
      </c>
      <c r="C11" s="88">
        <v>8.5</v>
      </c>
      <c r="D11" s="88">
        <v>8.3000000000000007</v>
      </c>
      <c r="E11" s="88">
        <v>8.5</v>
      </c>
      <c r="F11" s="88">
        <v>8.3000000000000007</v>
      </c>
      <c r="G11" s="88">
        <v>8.8000000000000007</v>
      </c>
      <c r="H11" s="161" t="s">
        <v>241</v>
      </c>
      <c r="I11" s="159" t="s">
        <v>242</v>
      </c>
    </row>
    <row r="12" spans="1:9" ht="18.75">
      <c r="A12" s="86" t="s">
        <v>243</v>
      </c>
      <c r="B12" s="87" t="s">
        <v>264</v>
      </c>
      <c r="C12" s="88">
        <v>1009.9</v>
      </c>
      <c r="D12" s="88">
        <v>1009.4</v>
      </c>
      <c r="E12" s="88">
        <v>1009.7</v>
      </c>
      <c r="F12" s="88">
        <v>1009.6</v>
      </c>
      <c r="G12" s="88">
        <v>1009.3</v>
      </c>
      <c r="H12" s="161" t="s">
        <v>244</v>
      </c>
      <c r="I12" s="159" t="s">
        <v>245</v>
      </c>
    </row>
    <row r="13" spans="1:9" ht="18.75">
      <c r="A13" s="86" t="s">
        <v>246</v>
      </c>
      <c r="B13" s="87" t="s">
        <v>264</v>
      </c>
      <c r="C13" s="88">
        <v>23.3</v>
      </c>
      <c r="D13" s="88">
        <v>22.7</v>
      </c>
      <c r="E13" s="88">
        <v>22.1</v>
      </c>
      <c r="F13" s="88">
        <v>22.2</v>
      </c>
      <c r="G13" s="88">
        <v>22.1</v>
      </c>
      <c r="H13" s="161" t="s">
        <v>244</v>
      </c>
      <c r="I13" s="159" t="s">
        <v>247</v>
      </c>
    </row>
    <row r="14" spans="1:9" ht="18.75">
      <c r="A14" s="86" t="s">
        <v>248</v>
      </c>
      <c r="B14" s="87" t="s">
        <v>249</v>
      </c>
      <c r="C14" s="88">
        <v>3587.6</v>
      </c>
      <c r="D14" s="88">
        <v>3564.3</v>
      </c>
      <c r="E14" s="88">
        <v>3580.7</v>
      </c>
      <c r="F14" s="88">
        <v>3712.5</v>
      </c>
      <c r="G14" s="88">
        <v>3813.3</v>
      </c>
      <c r="H14" s="161" t="s">
        <v>250</v>
      </c>
      <c r="I14" s="159" t="s">
        <v>251</v>
      </c>
    </row>
    <row r="15" spans="1:9" ht="16.5">
      <c r="A15" s="39" t="s">
        <v>113</v>
      </c>
      <c r="B15" s="2"/>
      <c r="C15" s="3"/>
      <c r="D15" s="3"/>
      <c r="E15" s="3"/>
      <c r="F15" s="3"/>
      <c r="G15" s="3"/>
      <c r="H15" s="3"/>
      <c r="I15" s="4" t="s">
        <v>114</v>
      </c>
    </row>
    <row r="16" spans="1:9" ht="15.75">
      <c r="A16" s="5"/>
      <c r="B16" s="5"/>
      <c r="C16" s="9"/>
      <c r="D16" s="9"/>
      <c r="E16" s="9"/>
      <c r="F16" s="9"/>
      <c r="G16" s="9"/>
      <c r="H16" s="9"/>
      <c r="I16" s="6"/>
    </row>
  </sheetData>
  <mergeCells count="6">
    <mergeCell ref="A1:A2"/>
    <mergeCell ref="I1:I2"/>
    <mergeCell ref="A4:A5"/>
    <mergeCell ref="I4:I5"/>
    <mergeCell ref="B4:B5"/>
    <mergeCell ref="H4:H5"/>
  </mergeCells>
  <phoneticPr fontId="2" type="noConversion"/>
  <printOptions horizontalCentered="1" gridLinesSet="0"/>
  <pageMargins left="0.3" right="0.3" top="1.5" bottom="1" header="0" footer="0"/>
  <pageSetup paperSize="9" orientation="landscape" r:id="rId1"/>
  <headerFooter>
    <oddHeader>&amp;L&amp;G</oddHeader>
    <oddFooter>&amp;L&amp;"Calibri,Regular"&amp;9&amp;KB59F54Population and Demographic Statistics Directorate&amp;C&amp;"Calibri,Regular"&amp;9&amp;KB59F54Page &amp;P of &amp;N&amp;R&amp;9&amp;KB59F54إدارة الإحصاءات السكانية والديموغرافية</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214a7549-7329-48a0-822e-2b5acf461f23">
      <Terms xmlns="http://schemas.microsoft.com/office/infopath/2007/PartnerControls"/>
    </lcf76f155ced4ddcb4097134ff3c332f>
    <TaxCatchAll xmlns="cb35f57d-3131-44f3-a254-a893278fa91d"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0CC3C5D0F15CE4B9C63808DA8D29AE2" ma:contentTypeVersion="16" ma:contentTypeDescription="Create a new document." ma:contentTypeScope="" ma:versionID="183d766358963bae3356740765ee4ebf">
  <xsd:schema xmlns:xsd="http://www.w3.org/2001/XMLSchema" xmlns:xs="http://www.w3.org/2001/XMLSchema" xmlns:p="http://schemas.microsoft.com/office/2006/metadata/properties" xmlns:ns2="214a7549-7329-48a0-822e-2b5acf461f23" xmlns:ns3="cb35f57d-3131-44f3-a254-a893278fa91d" targetNamespace="http://schemas.microsoft.com/office/2006/metadata/properties" ma:root="true" ma:fieldsID="dc09a74abc9b843ff8cfa092734a879d" ns2:_="" ns3:_="">
    <xsd:import namespace="214a7549-7329-48a0-822e-2b5acf461f23"/>
    <xsd:import namespace="cb35f57d-3131-44f3-a254-a893278fa91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2:lcf76f155ced4ddcb4097134ff3c332f" minOccurs="0"/>
                <xsd:element ref="ns3:TaxCatchAll"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14a7549-7329-48a0-822e-2b5acf461f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89e65314-d914-4abf-a8f7-25eddf319b3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b35f57d-3131-44f3-a254-a893278fa91d"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c09cb94c-e3b4-404b-b1d0-387c8cc55ac8}" ma:internalName="TaxCatchAll" ma:showField="CatchAllData" ma:web="cb35f57d-3131-44f3-a254-a893278fa91d">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3B0B463-BD60-4F34-9D4F-8F1410C0C902}">
  <ds:schemaRefs>
    <ds:schemaRef ds:uri="http://schemas.microsoft.com/sharepoint/v3/contenttype/forms"/>
  </ds:schemaRefs>
</ds:datastoreItem>
</file>

<file path=customXml/itemProps2.xml><?xml version="1.0" encoding="utf-8"?>
<ds:datastoreItem xmlns:ds="http://schemas.openxmlformats.org/officeDocument/2006/customXml" ds:itemID="{949A2F87-6C1E-4011-86F6-A1E0B80EFEFA}">
  <ds:schemaRefs>
    <ds:schemaRef ds:uri="http://schemas.microsoft.com/office/2006/metadata/properties"/>
    <ds:schemaRef ds:uri="http://schemas.microsoft.com/office/infopath/2007/PartnerControls"/>
    <ds:schemaRef ds:uri="214a7549-7329-48a0-822e-2b5acf461f23"/>
    <ds:schemaRef ds:uri="cb35f57d-3131-44f3-a254-a893278fa91d"/>
  </ds:schemaRefs>
</ds:datastoreItem>
</file>

<file path=customXml/itemProps3.xml><?xml version="1.0" encoding="utf-8"?>
<ds:datastoreItem xmlns:ds="http://schemas.openxmlformats.org/officeDocument/2006/customXml" ds:itemID="{59B0BA22-F2C6-46A0-B018-1E60D334E86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25</vt:i4>
      </vt:variant>
    </vt:vector>
  </HeadingPairs>
  <TitlesOfParts>
    <vt:vector size="45" baseType="lpstr">
      <vt:lpstr>الغلاف</vt:lpstr>
      <vt:lpstr>المقدمة</vt:lpstr>
      <vt:lpstr>التعاريف</vt:lpstr>
      <vt:lpstr>قائمة الجداول</vt:lpstr>
      <vt:lpstr>قائمة الأشكال البيانية</vt:lpstr>
      <vt:lpstr>قائمة الخرائط</vt:lpstr>
      <vt:lpstr>M1</vt:lpstr>
      <vt:lpstr>T1</vt:lpstr>
      <vt:lpstr>F1</vt:lpstr>
      <vt:lpstr>T2</vt:lpstr>
      <vt:lpstr>F2</vt:lpstr>
      <vt:lpstr>T3</vt:lpstr>
      <vt:lpstr>F3</vt:lpstr>
      <vt:lpstr>T4</vt:lpstr>
      <vt:lpstr>F4</vt:lpstr>
      <vt:lpstr>T5</vt:lpstr>
      <vt:lpstr>F5</vt:lpstr>
      <vt:lpstr>T6</vt:lpstr>
      <vt:lpstr>F6</vt:lpstr>
      <vt:lpstr>T7</vt:lpstr>
      <vt:lpstr>'F1'!Print_Area</vt:lpstr>
      <vt:lpstr>'F2'!Print_Area</vt:lpstr>
      <vt:lpstr>'F3'!Print_Area</vt:lpstr>
      <vt:lpstr>'F4'!Print_Area</vt:lpstr>
      <vt:lpstr>'F5'!Print_Area</vt:lpstr>
      <vt:lpstr>'F6'!Print_Area</vt:lpstr>
      <vt:lpstr>'M1'!Print_Area</vt:lpstr>
      <vt:lpstr>'T1'!Print_Area</vt:lpstr>
      <vt:lpstr>'T2'!Print_Area</vt:lpstr>
      <vt:lpstr>'T3'!Print_Area</vt:lpstr>
      <vt:lpstr>'T4'!Print_Area</vt:lpstr>
      <vt:lpstr>'T5'!Print_Area</vt:lpstr>
      <vt:lpstr>'T6'!Print_Area</vt:lpstr>
      <vt:lpstr>'T7'!Print_Area</vt:lpstr>
      <vt:lpstr>التعاريف!Print_Area</vt:lpstr>
      <vt:lpstr>الغلاف!Print_Area</vt:lpstr>
      <vt:lpstr>المقدمة!Print_Area</vt:lpstr>
      <vt:lpstr>'قائمة الأشكال البيانية'!Print_Area</vt:lpstr>
      <vt:lpstr>'قائمة الجداول'!Print_Area</vt:lpstr>
      <vt:lpstr>'قائمة الخرائط'!Print_Area</vt:lpstr>
      <vt:lpstr>'T1'!Print_Titles</vt:lpstr>
      <vt:lpstr>'T3'!Print_Titles</vt:lpstr>
      <vt:lpstr>'T4'!Print_Titles</vt:lpstr>
      <vt:lpstr>'T5'!Print_Titles</vt:lpstr>
      <vt:lpstr>التعاريف!Print_Titles</vt:lpstr>
    </vt:vector>
  </TitlesOfParts>
  <Manager/>
  <Company>IGA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Duaa Sultan Mohamed Salman</dc:creator>
  <cp:keywords/>
  <dc:description/>
  <cp:lastModifiedBy>Fatema Ahmed Ebrahim Salem</cp:lastModifiedBy>
  <cp:revision/>
  <cp:lastPrinted>2022-05-19T09:02:36Z</cp:lastPrinted>
  <dcterms:created xsi:type="dcterms:W3CDTF">2022-01-04T06:37:28Z</dcterms:created>
  <dcterms:modified xsi:type="dcterms:W3CDTF">2023-07-26T06:05:38Z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0x01010020CC3C5D0F15CE4B9C63808DA8D29AE2</vt:lpwstr>
  </property>
  <property fmtid="{D5CDD505-2E9C-101B-9397-08002B2CF9AE}" pid="3" name="MediaServiceImageTags">
    <vt:lpwstr/>
  </property>
</Properties>
</file>